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nt-fs02.int.kai.ed.jp\個人フォルダ$\00216691\0剣道\専門部\"/>
    </mc:Choice>
  </mc:AlternateContent>
  <bookViews>
    <workbookView xWindow="0" yWindow="0" windowWidth="22500" windowHeight="10710" activeTab="1"/>
  </bookViews>
  <sheets>
    <sheet name="確認してください" sheetId="3" r:id="rId1"/>
    <sheet name="申込書" sheetId="1" r:id="rId2"/>
    <sheet name="学校番号" sheetId="2" r:id="rId3"/>
  </sheets>
  <definedNames>
    <definedName name="_xlnm.Print_Area" localSheetId="1">申込書!$A$32:$U$65</definedName>
  </definedNames>
  <calcPr calcId="162913"/>
</workbook>
</file>

<file path=xl/calcChain.xml><?xml version="1.0" encoding="utf-8"?>
<calcChain xmlns="http://schemas.openxmlformats.org/spreadsheetml/2006/main">
  <c r="E15" i="2" l="1"/>
  <c r="E16" i="2"/>
  <c r="E17" i="2"/>
  <c r="E18" i="2"/>
  <c r="E19" i="2"/>
  <c r="E20" i="2"/>
  <c r="E21" i="2"/>
  <c r="E22" i="2"/>
  <c r="E23" i="2"/>
  <c r="E24" i="2"/>
  <c r="E25" i="2"/>
  <c r="E14" i="2" l="1"/>
  <c r="E13" i="2"/>
  <c r="E12" i="2"/>
  <c r="E11" i="2"/>
  <c r="E10" i="2"/>
  <c r="E9" i="2"/>
  <c r="E8" i="2"/>
  <c r="E7" i="2"/>
  <c r="E6" i="2"/>
  <c r="E5" i="2"/>
  <c r="E4" i="2"/>
  <c r="AA70" i="1" l="1"/>
  <c r="M63" i="1"/>
  <c r="M61" i="1" s="1"/>
  <c r="C63" i="1"/>
  <c r="C61" i="1" s="1"/>
  <c r="M58" i="1"/>
  <c r="C58" i="1"/>
  <c r="Q55" i="1"/>
  <c r="G55" i="1"/>
  <c r="M45" i="1"/>
  <c r="M43" i="1" s="1"/>
  <c r="C45" i="1"/>
  <c r="C43" i="1" s="1"/>
  <c r="M40" i="1"/>
  <c r="C40" i="1"/>
  <c r="Q37" i="1"/>
  <c r="G37" i="1"/>
  <c r="AA70" i="3"/>
  <c r="M63" i="3"/>
  <c r="M61" i="3" s="1"/>
  <c r="C63" i="3"/>
  <c r="C61" i="3" s="1"/>
  <c r="M58" i="3"/>
  <c r="C58" i="3"/>
  <c r="Q55" i="3"/>
  <c r="G55" i="3"/>
  <c r="M45" i="3"/>
  <c r="M43" i="3" s="1"/>
  <c r="C45" i="3"/>
  <c r="C43" i="3" s="1"/>
  <c r="M40" i="3"/>
  <c r="C40" i="3"/>
  <c r="Q37" i="3"/>
  <c r="G37" i="3"/>
</calcChain>
</file>

<file path=xl/sharedStrings.xml><?xml version="1.0" encoding="utf-8"?>
<sst xmlns="http://schemas.openxmlformats.org/spreadsheetml/2006/main" count="373" uniqueCount="118">
  <si>
    <t>総　体</t>
  </si>
  <si>
    <t>団体戦出場欠場連絡はメールにて、申し込みは剣道専門部ホームページにて手続きして下さい。</t>
  </si>
  <si>
    <t xml:space="preserve"> ※ 県総体については，２段階の手続きがあります。</t>
  </si>
  <si>
    <t>①団体戦出場・欠場を専門部事務局へメールにて連絡</t>
  </si>
  <si>
    <t>・・・</t>
  </si>
  <si>
    <t>H31年4月11日（木）まで。出場可否の判断がずれ込む場合，4/１6(火)12時までにご連絡下さい。</t>
  </si>
  <si>
    <t>メール宛先　　saitou27＠kai.ed.jp　　事務局：韮崎工業高校　齊藤　</t>
  </si>
  <si>
    <t>　団体戦の組合せ抽選は，４／１６（火）高体連一括抽選にて行います。</t>
  </si>
  <si>
    <t>②下の申込書で，剣道専門部ホームページから申し込む</t>
  </si>
  <si>
    <t>H31年4月16日（火）までにホームページにて手続きして下さい。</t>
  </si>
  <si>
    <t>　ファイル名は学校ごとに変更して下さい。（専門部設定の学校番号と学校略称です　※別シート参照）</t>
  </si>
  <si>
    <t>インハイ予選</t>
  </si>
  <si>
    <t>申し込みは剣道専門部ホームページにて手続きして下さい。</t>
  </si>
  <si>
    <t>　学校ごとにファイル名を変更してから申し込んで下さい。（別シート参照）</t>
  </si>
  <si>
    <t>　※　関東大会出場校は、申込み手続き後に、団体戦選手変更を認めています。</t>
  </si>
  <si>
    <t>　　　詳しくは、要項等をご確認下さい。</t>
  </si>
  <si>
    <t>新人戦</t>
  </si>
  <si>
    <t>下の申込書で，剣道専門部ホームページから申し込む</t>
  </si>
  <si>
    <t>　プリントアウトした紙ベースの申込書は各校高体連理事にお渡し下さい。</t>
  </si>
  <si>
    <t>選抜予選</t>
  </si>
  <si>
    <t>記入上の注意</t>
  </si>
  <si>
    <t xml:space="preserve"> *申込書のシートに入力してください。下記は見本です。</t>
  </si>
  <si>
    <t>記入するのは青く着色した欄です。</t>
  </si>
  <si>
    <t>※自動で表示が変わるところがあります。</t>
  </si>
  <si>
    <t>　青く着色された欄への入力を続けてください。</t>
  </si>
  <si>
    <t>校名略称は，「甲南」「甲商」「富士学」などです。</t>
  </si>
  <si>
    <t>※団体戦で５名に満たないチームの記入</t>
  </si>
  <si>
    <t>※別シートを参照して下さい。</t>
  </si>
  <si>
    <t>　４名の場合：大将を空欄、３名の場合：副将・大将を空欄</t>
  </si>
  <si>
    <t>令和</t>
  </si>
  <si>
    <t>年度　大会申込書</t>
  </si>
  <si>
    <t>山梨県高体連剣道専門部</t>
  </si>
  <si>
    <t>大会名</t>
  </si>
  <si>
    <t>山梨県高校総体 兼 関東大会予選</t>
  </si>
  <si>
    <t>学校名</t>
  </si>
  <si>
    <t>校名略称</t>
  </si>
  <si>
    <t>男子</t>
  </si>
  <si>
    <t>監督氏名</t>
  </si>
  <si>
    <t>女子</t>
  </si>
  <si>
    <t>団体</t>
  </si>
  <si>
    <t>選手</t>
  </si>
  <si>
    <t>氏　　名</t>
  </si>
  <si>
    <t>学年</t>
  </si>
  <si>
    <t>段位</t>
  </si>
  <si>
    <t>姓</t>
  </si>
  <si>
    <t>名</t>
  </si>
  <si>
    <t>ふりがな</t>
  </si>
  <si>
    <t>要 選択</t>
  </si>
  <si>
    <t>先　鋒</t>
  </si>
  <si>
    <t>次　鋒</t>
  </si>
  <si>
    <t>中　堅</t>
  </si>
  <si>
    <t>副　将</t>
  </si>
  <si>
    <t>大　将</t>
  </si>
  <si>
    <t>補欠１</t>
  </si>
  <si>
    <t>補欠２</t>
  </si>
  <si>
    <t>※以下の点線の欄は何も記入しないで下さい。</t>
  </si>
  <si>
    <t>個人</t>
  </si>
  <si>
    <t>選手１</t>
  </si>
  <si>
    <t>選手２</t>
  </si>
  <si>
    <t>選手３</t>
  </si>
  <si>
    <t>選手４</t>
  </si>
  <si>
    <t>全国総体（インターハイ）予選</t>
  </si>
  <si>
    <t>インターハイ予選団体変更（関東出場校のみ）</t>
  </si>
  <si>
    <t>全国選抜大会予選</t>
  </si>
  <si>
    <t>２級以下</t>
  </si>
  <si>
    <t>○</t>
  </si>
  <si>
    <t>１級</t>
  </si>
  <si>
    <t>×</t>
  </si>
  <si>
    <t>初段</t>
  </si>
  <si>
    <t>二段</t>
  </si>
  <si>
    <t>三段</t>
  </si>
  <si>
    <t>H30年4月11日（水）まで。出場可否の判断がずれ込む場合，4/１３(金)12時までにご連絡下さい。</t>
  </si>
  <si>
    <t>　団体戦の組合せ抽選は，４／１７（火）高体連一括抽選にて行います。</t>
  </si>
  <si>
    <t>H30年4月13日（金）までにホームページにて手続きして下さい。</t>
  </si>
  <si>
    <t>H29年10月　　日（　）までにホームページにて手続きして下さい。</t>
  </si>
  <si>
    <t>全国総体（インターハイ）予選（団体）</t>
  </si>
  <si>
    <t>全国総体（インターハイ）予選（個人）</t>
  </si>
  <si>
    <t>年度　剣道専門部　学校番号一覧表</t>
  </si>
  <si>
    <t>学校
番号</t>
  </si>
  <si>
    <t>申込みファイル名
※数字は必ず半角で</t>
  </si>
  <si>
    <t>北杜</t>
    <rPh sb="0" eb="2">
      <t>ホクト</t>
    </rPh>
    <phoneticPr fontId="27"/>
  </si>
  <si>
    <t>韮崎</t>
    <rPh sb="0" eb="2">
      <t>ニラサキ</t>
    </rPh>
    <phoneticPr fontId="27"/>
  </si>
  <si>
    <t>韮崎工業</t>
    <rPh sb="0" eb="2">
      <t>ニラサキ</t>
    </rPh>
    <rPh sb="2" eb="4">
      <t>コウギョウ</t>
    </rPh>
    <phoneticPr fontId="27"/>
  </si>
  <si>
    <t>韮工</t>
    <rPh sb="0" eb="1">
      <t>ニラ</t>
    </rPh>
    <rPh sb="1" eb="2">
      <t>コウ</t>
    </rPh>
    <phoneticPr fontId="27"/>
  </si>
  <si>
    <t>甲府第一</t>
    <rPh sb="0" eb="2">
      <t>コウフ</t>
    </rPh>
    <rPh sb="2" eb="4">
      <t>ダイイチ</t>
    </rPh>
    <phoneticPr fontId="27"/>
  </si>
  <si>
    <t>甲一</t>
    <rPh sb="0" eb="1">
      <t>コウ</t>
    </rPh>
    <rPh sb="1" eb="2">
      <t>イチ</t>
    </rPh>
    <phoneticPr fontId="27"/>
  </si>
  <si>
    <t>甲府西</t>
    <rPh sb="0" eb="2">
      <t>コウフ</t>
    </rPh>
    <rPh sb="2" eb="3">
      <t>ニシ</t>
    </rPh>
    <phoneticPr fontId="27"/>
  </si>
  <si>
    <t>甲西</t>
    <rPh sb="0" eb="1">
      <t>コウ</t>
    </rPh>
    <rPh sb="1" eb="2">
      <t>ニシ</t>
    </rPh>
    <phoneticPr fontId="27"/>
  </si>
  <si>
    <t>甲府南</t>
    <rPh sb="0" eb="2">
      <t>コウフ</t>
    </rPh>
    <rPh sb="2" eb="3">
      <t>ミナミ</t>
    </rPh>
    <phoneticPr fontId="27"/>
  </si>
  <si>
    <t>甲南</t>
    <rPh sb="0" eb="1">
      <t>コウ</t>
    </rPh>
    <rPh sb="1" eb="2">
      <t>ナン</t>
    </rPh>
    <phoneticPr fontId="27"/>
  </si>
  <si>
    <t>甲府東</t>
    <rPh sb="0" eb="2">
      <t>コウフ</t>
    </rPh>
    <rPh sb="2" eb="3">
      <t>ヒガシ</t>
    </rPh>
    <phoneticPr fontId="27"/>
  </si>
  <si>
    <t>甲東</t>
    <rPh sb="0" eb="1">
      <t>コウ</t>
    </rPh>
    <rPh sb="1" eb="2">
      <t>ヒガシ</t>
    </rPh>
    <phoneticPr fontId="27"/>
  </si>
  <si>
    <t>甲府工業</t>
    <rPh sb="0" eb="4">
      <t>コウフコウギョウ</t>
    </rPh>
    <phoneticPr fontId="27"/>
  </si>
  <si>
    <t>甲工</t>
    <rPh sb="0" eb="1">
      <t>コウ</t>
    </rPh>
    <rPh sb="1" eb="2">
      <t>コウ</t>
    </rPh>
    <phoneticPr fontId="27"/>
  </si>
  <si>
    <t>甲府昭和</t>
    <rPh sb="0" eb="2">
      <t>コウフ</t>
    </rPh>
    <rPh sb="2" eb="4">
      <t>ショウワ</t>
    </rPh>
    <phoneticPr fontId="27"/>
  </si>
  <si>
    <t>昭和</t>
    <rPh sb="0" eb="2">
      <t>ショウワ</t>
    </rPh>
    <phoneticPr fontId="27"/>
  </si>
  <si>
    <t>農林</t>
    <rPh sb="0" eb="2">
      <t>ノウリン</t>
    </rPh>
    <phoneticPr fontId="28"/>
  </si>
  <si>
    <t>農林</t>
    <rPh sb="0" eb="2">
      <t>ノウリン</t>
    </rPh>
    <phoneticPr fontId="27"/>
  </si>
  <si>
    <t>笛吹</t>
    <rPh sb="0" eb="2">
      <t>フエフキ</t>
    </rPh>
    <phoneticPr fontId="27"/>
  </si>
  <si>
    <t>興譲館</t>
    <rPh sb="0" eb="3">
      <t>コウジョウカン</t>
    </rPh>
    <phoneticPr fontId="27"/>
  </si>
  <si>
    <t>吉田</t>
    <rPh sb="0" eb="2">
      <t>ヨシダ</t>
    </rPh>
    <phoneticPr fontId="27"/>
  </si>
  <si>
    <t>富士北稜</t>
    <rPh sb="0" eb="2">
      <t>フジ</t>
    </rPh>
    <rPh sb="2" eb="4">
      <t>ホクリョウ</t>
    </rPh>
    <phoneticPr fontId="27"/>
  </si>
  <si>
    <t>北稜</t>
    <rPh sb="0" eb="2">
      <t>ホクリョウ</t>
    </rPh>
    <phoneticPr fontId="27"/>
  </si>
  <si>
    <t>富士河口湖</t>
    <rPh sb="0" eb="5">
      <t>フジカワグチコ</t>
    </rPh>
    <phoneticPr fontId="27"/>
  </si>
  <si>
    <t>河口湖</t>
    <rPh sb="0" eb="3">
      <t>カワグチコ</t>
    </rPh>
    <phoneticPr fontId="27"/>
  </si>
  <si>
    <t>甲府商業</t>
    <rPh sb="0" eb="2">
      <t>コウフ</t>
    </rPh>
    <rPh sb="2" eb="4">
      <t>ショウギョウ</t>
    </rPh>
    <phoneticPr fontId="27"/>
  </si>
  <si>
    <t>甲商</t>
    <rPh sb="0" eb="1">
      <t>コウ</t>
    </rPh>
    <rPh sb="1" eb="2">
      <t>ショウ</t>
    </rPh>
    <phoneticPr fontId="27"/>
  </si>
  <si>
    <t>英和</t>
    <rPh sb="0" eb="2">
      <t>エイワ</t>
    </rPh>
    <phoneticPr fontId="27"/>
  </si>
  <si>
    <t>駿台甲府</t>
    <rPh sb="0" eb="2">
      <t>スンダイ</t>
    </rPh>
    <rPh sb="2" eb="4">
      <t>コウフ</t>
    </rPh>
    <phoneticPr fontId="27"/>
  </si>
  <si>
    <t>駿台</t>
    <rPh sb="0" eb="2">
      <t>スンダイ</t>
    </rPh>
    <phoneticPr fontId="27"/>
  </si>
  <si>
    <t>東海大甲府</t>
    <rPh sb="0" eb="3">
      <t>トウカイダイ</t>
    </rPh>
    <rPh sb="3" eb="5">
      <t>コウフ</t>
    </rPh>
    <phoneticPr fontId="27"/>
  </si>
  <si>
    <t>東海</t>
    <rPh sb="0" eb="2">
      <t>トウカイ</t>
    </rPh>
    <phoneticPr fontId="27"/>
  </si>
  <si>
    <t>日本航空</t>
    <rPh sb="0" eb="4">
      <t>ニホンコウクウ</t>
    </rPh>
    <phoneticPr fontId="27"/>
  </si>
  <si>
    <t>航空</t>
    <rPh sb="0" eb="2">
      <t>コウクウ</t>
    </rPh>
    <phoneticPr fontId="27"/>
  </si>
  <si>
    <t>明誠</t>
    <rPh sb="0" eb="2">
      <t>メイセイ</t>
    </rPh>
    <phoneticPr fontId="27"/>
  </si>
  <si>
    <t>富士学</t>
    <rPh sb="0" eb="2">
      <t>フジ</t>
    </rPh>
    <rPh sb="2" eb="3">
      <t>ガク</t>
    </rPh>
    <phoneticPr fontId="27"/>
  </si>
  <si>
    <t>下の申込書で，剣道専門部ホームページから申し込む</t>
    <phoneticPr fontId="26"/>
  </si>
  <si>
    <r>
      <rPr>
        <b/>
        <sz val="14"/>
        <color rgb="FFFF0000"/>
        <rFont val="HG丸ｺﾞｼｯｸM-PRO"/>
        <family val="3"/>
        <charset val="128"/>
      </rPr>
      <t>R5年10月10日（火）</t>
    </r>
    <r>
      <rPr>
        <sz val="14"/>
        <color theme="1"/>
        <rFont val="HG丸ｺﾞｼｯｸM-PRO"/>
        <family val="3"/>
        <charset val="128"/>
      </rPr>
      <t>までにホームページにて手続きして下さい。</t>
    </r>
    <rPh sb="10" eb="11">
      <t>カ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</si>
</sst>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HG丸ｺﾞｼｯｸM-PRO"/>
      <charset val="128"/>
    </font>
    <font>
      <sz val="18"/>
      <color theme="1"/>
      <name val="HG丸ｺﾞｼｯｸM-PRO"/>
      <charset val="128"/>
    </font>
    <font>
      <sz val="18"/>
      <color theme="1"/>
      <name val="HG丸ｺﾞｼｯｸM-PRO"/>
      <charset val="128"/>
    </font>
    <font>
      <sz val="10"/>
      <color theme="1"/>
      <name val="HG丸ｺﾞｼｯｸM-PRO"/>
      <charset val="128"/>
    </font>
    <font>
      <b/>
      <sz val="11"/>
      <color theme="1"/>
      <name val="HG丸ｺﾞｼｯｸM-PRO"/>
      <charset val="128"/>
    </font>
    <font>
      <b/>
      <sz val="14"/>
      <color theme="1"/>
      <name val="HG丸ｺﾞｼｯｸM-PRO"/>
      <charset val="128"/>
    </font>
    <font>
      <sz val="16"/>
      <color theme="1"/>
      <name val="ＤＨＰ特太ゴシック体"/>
      <charset val="128"/>
    </font>
    <font>
      <sz val="14"/>
      <color theme="1"/>
      <name val="HG丸ｺﾞｼｯｸM-PRO"/>
      <charset val="128"/>
    </font>
    <font>
      <sz val="14"/>
      <color theme="1"/>
      <name val="HG丸ｺﾞｼｯｸM-PRO"/>
      <charset val="128"/>
    </font>
    <font>
      <b/>
      <sz val="16"/>
      <color theme="1"/>
      <name val="HG丸ｺﾞｼｯｸM-PRO"/>
      <charset val="128"/>
    </font>
    <font>
      <b/>
      <i/>
      <sz val="12"/>
      <color theme="1"/>
      <name val="HG丸ｺﾞｼｯｸM-PRO"/>
      <charset val="128"/>
    </font>
    <font>
      <b/>
      <sz val="14"/>
      <color theme="0"/>
      <name val="HG丸ｺﾞｼｯｸM-PRO"/>
      <charset val="128"/>
    </font>
    <font>
      <sz val="16"/>
      <color theme="1"/>
      <name val="HG丸ｺﾞｼｯｸM-PRO"/>
      <charset val="128"/>
    </font>
    <font>
      <b/>
      <sz val="18"/>
      <color theme="1"/>
      <name val="HG丸ｺﾞｼｯｸM-PRO"/>
      <charset val="128"/>
    </font>
    <font>
      <sz val="8"/>
      <color theme="1"/>
      <name val="HG丸ｺﾞｼｯｸM-PRO"/>
      <charset val="128"/>
    </font>
    <font>
      <sz val="9"/>
      <color theme="1"/>
      <name val="HG丸ｺﾞｼｯｸM-PRO"/>
      <charset val="128"/>
    </font>
    <font>
      <b/>
      <i/>
      <sz val="14"/>
      <color theme="1"/>
      <name val="HG丸ｺﾞｼｯｸM-PRO"/>
      <charset val="128"/>
    </font>
    <font>
      <b/>
      <i/>
      <sz val="11"/>
      <color theme="1"/>
      <name val="HG丸ｺﾞｼｯｸM-PRO"/>
      <charset val="128"/>
    </font>
    <font>
      <b/>
      <sz val="14"/>
      <color rgb="FFC00000"/>
      <name val="HG丸ｺﾞｼｯｸM-PRO"/>
      <charset val="128"/>
    </font>
    <font>
      <sz val="12"/>
      <color theme="1"/>
      <name val="HG丸ｺﾞｼｯｸM-PRO"/>
      <charset val="128"/>
    </font>
    <font>
      <sz val="8"/>
      <color theme="1"/>
      <name val="HG丸ｺﾞｼｯｸM-PRO"/>
      <charset val="128"/>
    </font>
    <font>
      <sz val="8"/>
      <color rgb="FFCCECFF"/>
      <name val="HG丸ｺﾞｼｯｸM-PRO"/>
      <charset val="128"/>
    </font>
    <font>
      <sz val="8"/>
      <color rgb="FFCCECFF"/>
      <name val="HG丸ｺﾞｼｯｸM-PRO"/>
      <charset val="128"/>
    </font>
    <font>
      <sz val="11"/>
      <color rgb="FFCCECFF"/>
      <name val="HG丸ｺﾞｼｯｸM-PRO"/>
      <charset val="128"/>
    </font>
    <font>
      <sz val="9"/>
      <color rgb="FFCCECFF"/>
      <name val="HG丸ｺﾞｼｯｸM-PRO"/>
      <charset val="128"/>
    </font>
    <font>
      <sz val="11"/>
      <color rgb="FFFF0000"/>
      <name val="HG丸ｺﾞｼｯｸM-PRO"/>
      <charset val="128"/>
    </font>
    <font>
      <sz val="6"/>
      <name val="HG丸ｺﾞｼｯｸM-PRO"/>
      <charset val="128"/>
    </font>
    <font>
      <b/>
      <sz val="11"/>
      <color theme="1"/>
      <name val="HG丸ｺﾞｼｯｸM-PRO"/>
      <family val="3"/>
      <charset val="128"/>
    </font>
    <font>
      <sz val="6"/>
      <name val="HG丸ｺﾞｼｯｸM-PRO"/>
      <family val="2"/>
      <charset val="128"/>
    </font>
    <font>
      <b/>
      <sz val="14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 tint="0.3499862666707357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 style="dashDotDot">
        <color auto="1"/>
      </right>
      <top style="dashDotDot">
        <color auto="1"/>
      </top>
      <bottom/>
      <diagonal/>
    </border>
    <border>
      <left style="thin">
        <color auto="1"/>
      </left>
      <right style="dashDotDot">
        <color auto="1"/>
      </right>
      <top/>
      <bottom style="dashDotDot">
        <color auto="1"/>
      </bottom>
      <diagonal/>
    </border>
    <border>
      <left style="dashDotDot">
        <color auto="1"/>
      </left>
      <right style="dashDotDot">
        <color auto="1"/>
      </right>
      <top/>
      <bottom style="dashDotDot">
        <color auto="1"/>
      </bottom>
      <diagonal/>
    </border>
    <border>
      <left style="thin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/>
      <right style="thin">
        <color theme="3" tint="0.59996337778862885"/>
      </right>
      <top/>
      <bottom/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7" fillId="4" borderId="4" xfId="0" applyFont="1" applyFill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Alignment="1"/>
    <xf numFmtId="0" fontId="9" fillId="0" borderId="0" xfId="0" applyFont="1" applyFill="1" applyBorder="1" applyAlignment="1">
      <alignment horizontal="right" vertical="center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6" xfId="0" applyFill="1" applyBorder="1">
      <alignment vertical="center"/>
    </xf>
    <xf numFmtId="0" fontId="10" fillId="0" borderId="0" xfId="0" applyFont="1" applyFill="1" applyBorder="1" applyAlignment="1">
      <alignment horizontal="center" vertical="center" shrinkToFit="1"/>
    </xf>
    <xf numFmtId="0" fontId="11" fillId="5" borderId="10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12" fillId="4" borderId="1" xfId="0" applyFont="1" applyFill="1" applyBorder="1" applyAlignment="1" applyProtection="1">
      <alignment horizontal="center" vertical="center" shrinkToFit="1"/>
      <protection locked="0"/>
    </xf>
    <xf numFmtId="0" fontId="12" fillId="4" borderId="11" xfId="0" applyFont="1" applyFill="1" applyBorder="1" applyAlignment="1" applyProtection="1">
      <alignment horizontal="center" vertical="center" shrinkToFit="1"/>
      <protection locked="0"/>
    </xf>
    <xf numFmtId="0" fontId="0" fillId="0" borderId="1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7" fillId="4" borderId="21" xfId="0" applyFont="1" applyFill="1" applyBorder="1" applyAlignment="1" applyProtection="1">
      <alignment horizontal="center" vertical="center" shrinkToFit="1"/>
      <protection locked="0"/>
    </xf>
    <xf numFmtId="0" fontId="7" fillId="4" borderId="22" xfId="0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textRotation="255"/>
    </xf>
    <xf numFmtId="0" fontId="16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vertical="center" textRotation="255"/>
    </xf>
    <xf numFmtId="0" fontId="10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 shrinkToFit="1"/>
    </xf>
    <xf numFmtId="0" fontId="17" fillId="0" borderId="0" xfId="0" applyFont="1" applyFill="1" applyBorder="1">
      <alignment vertical="center"/>
    </xf>
    <xf numFmtId="0" fontId="0" fillId="0" borderId="0" xfId="0" applyAlignment="1">
      <alignment vertical="center" shrinkToFit="1"/>
    </xf>
    <xf numFmtId="0" fontId="18" fillId="0" borderId="0" xfId="0" applyFont="1">
      <alignment vertical="center"/>
    </xf>
    <xf numFmtId="0" fontId="7" fillId="0" borderId="0" xfId="0" applyFont="1">
      <alignment vertical="center"/>
    </xf>
    <xf numFmtId="0" fontId="19" fillId="0" borderId="27" xfId="0" applyFont="1" applyFill="1" applyBorder="1" applyAlignment="1">
      <alignment horizontal="right" vertical="center" indent="1"/>
    </xf>
    <xf numFmtId="0" fontId="0" fillId="0" borderId="28" xfId="0" applyBorder="1">
      <alignment vertical="center"/>
    </xf>
    <xf numFmtId="0" fontId="5" fillId="0" borderId="10" xfId="0" applyFont="1" applyFill="1" applyBorder="1" applyAlignment="1">
      <alignment vertical="center" wrapText="1"/>
    </xf>
    <xf numFmtId="0" fontId="8" fillId="0" borderId="29" xfId="0" applyFont="1" applyBorder="1">
      <alignment vertical="center"/>
    </xf>
    <xf numFmtId="0" fontId="20" fillId="0" borderId="0" xfId="0" applyFont="1" applyFill="1" applyBorder="1" applyAlignment="1">
      <alignment wrapText="1"/>
    </xf>
    <xf numFmtId="0" fontId="0" fillId="0" borderId="30" xfId="0" applyFill="1" applyBorder="1">
      <alignment vertical="center"/>
    </xf>
    <xf numFmtId="0" fontId="0" fillId="0" borderId="31" xfId="0" applyBorder="1">
      <alignment vertical="center"/>
    </xf>
    <xf numFmtId="0" fontId="0" fillId="0" borderId="32" xfId="0" applyFill="1" applyBorder="1">
      <alignment vertical="center"/>
    </xf>
    <xf numFmtId="0" fontId="0" fillId="0" borderId="33" xfId="0" applyBorder="1">
      <alignment vertical="center"/>
    </xf>
    <xf numFmtId="0" fontId="8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 vertical="center" shrinkToFit="1"/>
    </xf>
    <xf numFmtId="0" fontId="21" fillId="0" borderId="36" xfId="0" applyNumberFormat="1" applyFont="1" applyBorder="1">
      <alignment vertical="center"/>
    </xf>
    <xf numFmtId="0" fontId="22" fillId="0" borderId="37" xfId="0" applyNumberFormat="1" applyFont="1" applyBorder="1">
      <alignment vertical="center"/>
    </xf>
    <xf numFmtId="0" fontId="23" fillId="0" borderId="37" xfId="0" applyNumberFormat="1" applyFont="1" applyBorder="1">
      <alignment vertical="center"/>
    </xf>
    <xf numFmtId="0" fontId="23" fillId="0" borderId="37" xfId="0" applyNumberFormat="1" applyFont="1" applyBorder="1" applyAlignment="1">
      <alignment horizontal="center" vertical="center"/>
    </xf>
    <xf numFmtId="0" fontId="23" fillId="0" borderId="38" xfId="0" applyNumberFormat="1" applyFont="1" applyBorder="1">
      <alignment vertical="center"/>
    </xf>
    <xf numFmtId="0" fontId="23" fillId="0" borderId="39" xfId="0" applyNumberFormat="1" applyFont="1" applyBorder="1">
      <alignment vertical="center"/>
    </xf>
    <xf numFmtId="0" fontId="24" fillId="0" borderId="39" xfId="0" applyNumberFormat="1" applyFont="1" applyBorder="1">
      <alignment vertical="center"/>
    </xf>
    <xf numFmtId="0" fontId="23" fillId="0" borderId="40" xfId="0" applyNumberFormat="1" applyFont="1" applyBorder="1" applyAlignment="1">
      <alignment horizontal="center" vertical="center"/>
    </xf>
    <xf numFmtId="0" fontId="23" fillId="0" borderId="0" xfId="0" applyNumberFormat="1" applyFont="1" applyBorder="1">
      <alignment vertical="center"/>
    </xf>
    <xf numFmtId="0" fontId="24" fillId="0" borderId="0" xfId="0" applyNumberFormat="1" applyFont="1" applyBorder="1">
      <alignment vertical="center"/>
    </xf>
    <xf numFmtId="0" fontId="23" fillId="0" borderId="41" xfId="0" applyNumberFormat="1" applyFont="1" applyBorder="1" applyAlignment="1">
      <alignment horizontal="center" vertical="center"/>
    </xf>
    <xf numFmtId="0" fontId="23" fillId="0" borderId="41" xfId="0" applyNumberFormat="1" applyFont="1" applyBorder="1">
      <alignment vertical="center"/>
    </xf>
    <xf numFmtId="0" fontId="24" fillId="0" borderId="0" xfId="0" applyNumberFormat="1" applyFont="1" applyFill="1" applyBorder="1">
      <alignment vertical="center"/>
    </xf>
    <xf numFmtId="0" fontId="23" fillId="0" borderId="0" xfId="0" applyNumberFormat="1" applyFont="1" applyBorder="1" applyAlignment="1">
      <alignment horizontal="center" vertical="center"/>
    </xf>
    <xf numFmtId="0" fontId="23" fillId="0" borderId="42" xfId="0" applyNumberFormat="1" applyFont="1" applyBorder="1">
      <alignment vertical="center"/>
    </xf>
    <xf numFmtId="0" fontId="23" fillId="0" borderId="43" xfId="0" applyNumberFormat="1" applyFont="1" applyBorder="1">
      <alignment vertical="center"/>
    </xf>
    <xf numFmtId="0" fontId="25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12" fillId="4" borderId="26" xfId="0" applyFont="1" applyFill="1" applyBorder="1" applyAlignment="1" applyProtection="1">
      <alignment horizontal="center" vertical="center" shrinkToFit="1"/>
      <protection locked="0"/>
    </xf>
    <xf numFmtId="0" fontId="12" fillId="4" borderId="8" xfId="0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/>
    </xf>
    <xf numFmtId="0" fontId="9" fillId="0" borderId="9" xfId="0" applyFont="1" applyFill="1" applyBorder="1" applyAlignment="1" applyProtection="1">
      <alignment horizontal="left" vertical="center" indent="1" shrinkToFit="1"/>
      <protection locked="0"/>
    </xf>
    <xf numFmtId="0" fontId="9" fillId="0" borderId="8" xfId="0" applyFont="1" applyFill="1" applyBorder="1" applyAlignment="1" applyProtection="1">
      <alignment horizontal="left" vertical="center" indent="1" shrinkToFit="1"/>
      <protection locked="0"/>
    </xf>
    <xf numFmtId="0" fontId="7" fillId="0" borderId="7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 applyProtection="1">
      <alignment horizontal="center" vertical="center" shrinkToFit="1"/>
      <protection locked="0"/>
    </xf>
    <xf numFmtId="0" fontId="7" fillId="4" borderId="25" xfId="0" applyFont="1" applyFill="1" applyBorder="1" applyAlignment="1" applyProtection="1">
      <alignment horizontal="center" vertical="center" shrinkToFit="1"/>
      <protection locked="0"/>
    </xf>
    <xf numFmtId="0" fontId="5" fillId="1" borderId="12" xfId="0" applyFont="1" applyFill="1" applyBorder="1" applyAlignment="1">
      <alignment horizontal="right" vertical="center"/>
    </xf>
    <xf numFmtId="0" fontId="5" fillId="1" borderId="15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20" fillId="0" borderId="5" xfId="0" applyFont="1" applyFill="1" applyBorder="1" applyAlignment="1">
      <alignment wrapText="1"/>
    </xf>
    <xf numFmtId="0" fontId="0" fillId="0" borderId="0" xfId="0" applyAlignment="1">
      <alignment vertical="center" textRotation="255"/>
    </xf>
    <xf numFmtId="0" fontId="0" fillId="0" borderId="0" xfId="0" applyAlignment="1">
      <alignment horizontal="center" vertical="center" textRotation="255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 shrinkToFit="1"/>
    </xf>
    <xf numFmtId="0" fontId="20" fillId="0" borderId="34" xfId="0" applyFont="1" applyFill="1" applyBorder="1" applyAlignment="1">
      <alignment wrapText="1"/>
    </xf>
    <xf numFmtId="0" fontId="20" fillId="0" borderId="35" xfId="0" applyFont="1" applyFill="1" applyBorder="1" applyAlignment="1">
      <alignment wrapText="1"/>
    </xf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  <color rgb="FFCCFFFF"/>
      <color rgb="FFCCFF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A80"/>
  <sheetViews>
    <sheetView topLeftCell="A49" workbookViewId="0">
      <selection activeCell="K59" sqref="K59"/>
    </sheetView>
  </sheetViews>
  <sheetFormatPr defaultColWidth="9" defaultRowHeight="12.75" x14ac:dyDescent="0.25"/>
  <cols>
    <col min="1" max="1" width="0.90625" customWidth="1"/>
    <col min="2" max="2" width="4.7265625" customWidth="1"/>
    <col min="3" max="3" width="5.7265625" customWidth="1"/>
    <col min="4" max="4" width="5.81640625" customWidth="1"/>
    <col min="5" max="6" width="8.7265625" customWidth="1"/>
    <col min="7" max="8" width="4.36328125" customWidth="1"/>
    <col min="9" max="10" width="3.1796875" customWidth="1"/>
    <col min="11" max="11" width="5.08984375" customWidth="1"/>
    <col min="12" max="12" width="3.7265625" customWidth="1"/>
    <col min="13" max="13" width="5.7265625" customWidth="1"/>
    <col min="14" max="14" width="5.81640625" customWidth="1"/>
    <col min="15" max="16" width="8.7265625" customWidth="1"/>
    <col min="17" max="18" width="4.36328125" customWidth="1"/>
    <col min="19" max="20" width="3.1796875" customWidth="1"/>
    <col min="21" max="21" width="0.81640625" customWidth="1"/>
    <col min="22" max="23" width="1.36328125" customWidth="1"/>
    <col min="24" max="24" width="4" customWidth="1"/>
  </cols>
  <sheetData>
    <row r="1" spans="2:11" ht="24" hidden="1" customHeight="1" x14ac:dyDescent="0.25">
      <c r="B1" s="97" t="s">
        <v>0</v>
      </c>
      <c r="C1" s="8" t="s">
        <v>1</v>
      </c>
    </row>
    <row r="2" spans="2:11" ht="16.5" hidden="1" customHeight="1" x14ac:dyDescent="0.25">
      <c r="B2" s="97"/>
      <c r="C2" t="s">
        <v>2</v>
      </c>
    </row>
    <row r="3" spans="2:11" ht="16.5" hidden="1" customHeight="1" x14ac:dyDescent="0.25">
      <c r="B3" s="97"/>
      <c r="D3" t="s">
        <v>3</v>
      </c>
      <c r="J3" s="44" t="s">
        <v>4</v>
      </c>
      <c r="K3" t="s">
        <v>5</v>
      </c>
    </row>
    <row r="4" spans="2:11" ht="16.5" hidden="1" customHeight="1" x14ac:dyDescent="0.25">
      <c r="B4" s="97"/>
      <c r="K4" t="s">
        <v>6</v>
      </c>
    </row>
    <row r="5" spans="2:11" ht="16.5" hidden="1" customHeight="1" x14ac:dyDescent="0.25">
      <c r="B5" s="97"/>
      <c r="D5" t="s">
        <v>7</v>
      </c>
    </row>
    <row r="6" spans="2:11" ht="16.5" hidden="1" customHeight="1" x14ac:dyDescent="0.25">
      <c r="B6" s="97"/>
      <c r="D6" t="s">
        <v>8</v>
      </c>
      <c r="J6" s="44" t="s">
        <v>4</v>
      </c>
      <c r="K6" t="s">
        <v>9</v>
      </c>
    </row>
    <row r="7" spans="2:11" ht="16.5" hidden="1" customHeight="1" x14ac:dyDescent="0.25">
      <c r="B7" s="97"/>
      <c r="D7" t="s">
        <v>10</v>
      </c>
    </row>
    <row r="8" spans="2:11" hidden="1" x14ac:dyDescent="0.25">
      <c r="B8" s="97"/>
    </row>
    <row r="9" spans="2:11" ht="16.149999999999999" hidden="1" x14ac:dyDescent="0.25">
      <c r="B9" s="97" t="s">
        <v>11</v>
      </c>
      <c r="C9" s="8" t="s">
        <v>12</v>
      </c>
    </row>
    <row r="10" spans="2:11" hidden="1" x14ac:dyDescent="0.25">
      <c r="B10" s="97"/>
    </row>
    <row r="11" spans="2:11" hidden="1" x14ac:dyDescent="0.25">
      <c r="B11" s="97"/>
      <c r="C11" t="s">
        <v>13</v>
      </c>
    </row>
    <row r="12" spans="2:11" hidden="1" x14ac:dyDescent="0.25">
      <c r="B12" s="97"/>
      <c r="C12" t="s">
        <v>14</v>
      </c>
    </row>
    <row r="13" spans="2:11" hidden="1" x14ac:dyDescent="0.25">
      <c r="B13" s="97"/>
      <c r="C13" t="s">
        <v>15</v>
      </c>
    </row>
    <row r="14" spans="2:11" hidden="1" x14ac:dyDescent="0.25">
      <c r="B14" s="97"/>
    </row>
    <row r="15" spans="2:11" ht="17.25" customHeight="1" x14ac:dyDescent="0.25">
      <c r="B15" s="98" t="s">
        <v>16</v>
      </c>
      <c r="C15" s="8" t="s">
        <v>1</v>
      </c>
    </row>
    <row r="16" spans="2:11" ht="16.149999999999999" x14ac:dyDescent="0.25">
      <c r="B16" s="98"/>
      <c r="D16" s="9" t="s">
        <v>116</v>
      </c>
      <c r="I16" t="s">
        <v>4</v>
      </c>
      <c r="K16" s="76" t="s">
        <v>117</v>
      </c>
    </row>
    <row r="17" spans="2:13" x14ac:dyDescent="0.25">
      <c r="B17" s="98"/>
      <c r="D17" t="s">
        <v>10</v>
      </c>
    </row>
    <row r="18" spans="2:13" x14ac:dyDescent="0.25">
      <c r="B18" s="98"/>
      <c r="D18" t="s">
        <v>18</v>
      </c>
    </row>
    <row r="19" spans="2:13" ht="16.149999999999999" hidden="1" x14ac:dyDescent="0.25">
      <c r="B19" s="97" t="s">
        <v>19</v>
      </c>
      <c r="C19" s="8" t="s">
        <v>1</v>
      </c>
    </row>
    <row r="20" spans="2:13" hidden="1" x14ac:dyDescent="0.25">
      <c r="B20" s="97"/>
    </row>
    <row r="21" spans="2:13" hidden="1" x14ac:dyDescent="0.25">
      <c r="B21" s="97"/>
      <c r="C21" t="s">
        <v>13</v>
      </c>
    </row>
    <row r="22" spans="2:13" hidden="1" x14ac:dyDescent="0.25">
      <c r="B22" s="97"/>
    </row>
    <row r="24" spans="2:13" ht="20.65" x14ac:dyDescent="0.25">
      <c r="B24" s="99" t="s">
        <v>20</v>
      </c>
      <c r="C24" s="100"/>
      <c r="D24" s="101"/>
      <c r="E24" s="75" t="s">
        <v>21</v>
      </c>
      <c r="F24" s="74"/>
      <c r="G24" s="74"/>
      <c r="H24" s="74"/>
      <c r="I24" s="74"/>
      <c r="J24" s="74"/>
      <c r="K24" s="74"/>
      <c r="L24" s="74"/>
    </row>
    <row r="26" spans="2:13" ht="16.149999999999999" x14ac:dyDescent="0.25">
      <c r="C26" s="10"/>
      <c r="D26" s="11" t="s">
        <v>22</v>
      </c>
      <c r="E26" s="11"/>
      <c r="I26" s="45" t="s">
        <v>23</v>
      </c>
      <c r="J26" s="45"/>
      <c r="K26" s="45"/>
      <c r="L26" s="45"/>
    </row>
    <row r="27" spans="2:13" ht="16.149999999999999" x14ac:dyDescent="0.25">
      <c r="I27" s="45" t="s">
        <v>24</v>
      </c>
      <c r="J27" s="45"/>
      <c r="K27" s="45"/>
      <c r="L27" s="45"/>
    </row>
    <row r="28" spans="2:13" ht="11.25" customHeight="1" x14ac:dyDescent="0.25">
      <c r="I28" s="45"/>
      <c r="J28" s="45"/>
      <c r="K28" s="45"/>
      <c r="L28" s="45"/>
    </row>
    <row r="29" spans="2:13" ht="18" customHeight="1" x14ac:dyDescent="0.3">
      <c r="C29" s="12" t="s">
        <v>25</v>
      </c>
      <c r="K29" s="8" t="s">
        <v>26</v>
      </c>
      <c r="M29" s="46"/>
    </row>
    <row r="30" spans="2:13" ht="18" customHeight="1" x14ac:dyDescent="0.25">
      <c r="C30" s="11" t="s">
        <v>27</v>
      </c>
      <c r="K30" s="8" t="s">
        <v>28</v>
      </c>
      <c r="M30" s="46"/>
    </row>
    <row r="32" spans="2:13" ht="5.25" customHeight="1" x14ac:dyDescent="0.25"/>
    <row r="33" spans="2:24" ht="18.75" x14ac:dyDescent="0.3">
      <c r="B33" s="13" t="s">
        <v>29</v>
      </c>
      <c r="C33" s="14">
        <v>5</v>
      </c>
      <c r="D33" s="15" t="s">
        <v>30</v>
      </c>
      <c r="E33" s="16"/>
      <c r="F33" s="16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56" t="s">
        <v>31</v>
      </c>
      <c r="T33" s="17"/>
      <c r="U33" s="17"/>
    </row>
    <row r="34" spans="2:24" ht="9" customHeight="1" x14ac:dyDescent="0.25">
      <c r="B34" s="1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7"/>
      <c r="N34" s="17"/>
      <c r="O34" s="17"/>
    </row>
    <row r="35" spans="2:24" ht="18.75" customHeight="1" x14ac:dyDescent="0.25">
      <c r="B35" s="102" t="s">
        <v>32</v>
      </c>
      <c r="C35" s="103"/>
      <c r="D35" s="82" t="s">
        <v>16</v>
      </c>
      <c r="E35" s="82"/>
      <c r="F35" s="82"/>
      <c r="G35" s="83"/>
      <c r="L35" s="84" t="s">
        <v>34</v>
      </c>
      <c r="M35" s="85"/>
      <c r="N35" s="86"/>
      <c r="O35" s="87"/>
      <c r="P35" s="47" t="s">
        <v>35</v>
      </c>
      <c r="Q35" s="77"/>
      <c r="R35" s="78"/>
    </row>
    <row r="36" spans="2:24" ht="17.25" customHeight="1" x14ac:dyDescent="0.25">
      <c r="B36" s="17"/>
      <c r="I36" s="16"/>
      <c r="J36" s="16"/>
      <c r="K36" s="16"/>
      <c r="L36" s="16"/>
      <c r="M36" s="17"/>
      <c r="N36" s="17"/>
      <c r="O36" s="48"/>
      <c r="Q36" s="11"/>
      <c r="R36" s="11"/>
      <c r="S36" s="11"/>
      <c r="T36" s="11"/>
      <c r="U36" s="11"/>
      <c r="V36" s="11"/>
      <c r="W36" s="11"/>
      <c r="X36" s="11"/>
    </row>
    <row r="37" spans="2:24" ht="21.75" customHeight="1" x14ac:dyDescent="0.25">
      <c r="B37" s="19"/>
      <c r="C37" s="20" t="s">
        <v>36</v>
      </c>
      <c r="D37" s="21" t="s">
        <v>37</v>
      </c>
      <c r="E37" s="22"/>
      <c r="F37" s="23"/>
      <c r="G37" s="79" t="str">
        <f>IF($Q$35="","",$Q$35)</f>
        <v/>
      </c>
      <c r="H37" s="80"/>
      <c r="I37" s="16"/>
      <c r="J37" s="16"/>
      <c r="K37" s="16"/>
      <c r="L37" s="16"/>
      <c r="M37" s="49" t="s">
        <v>38</v>
      </c>
      <c r="N37" s="21" t="s">
        <v>37</v>
      </c>
      <c r="O37" s="22"/>
      <c r="P37" s="23"/>
      <c r="Q37" s="79" t="str">
        <f>IF($Q$35="","",$Q$35)</f>
        <v/>
      </c>
      <c r="R37" s="80"/>
      <c r="S37" s="57"/>
      <c r="T37" s="57"/>
      <c r="U37" s="57"/>
      <c r="V37" s="57"/>
      <c r="W37" s="57"/>
    </row>
    <row r="38" spans="2:24" ht="14.25" customHeight="1" x14ac:dyDescent="0.25">
      <c r="B38" s="16"/>
      <c r="C38" s="90" t="s">
        <v>39</v>
      </c>
      <c r="D38" s="104" t="s">
        <v>40</v>
      </c>
      <c r="E38" s="81" t="s">
        <v>41</v>
      </c>
      <c r="F38" s="81"/>
      <c r="G38" s="107" t="s">
        <v>42</v>
      </c>
      <c r="H38" s="107" t="s">
        <v>43</v>
      </c>
      <c r="I38" s="16"/>
      <c r="J38" s="16"/>
      <c r="K38" s="16"/>
      <c r="L38" s="16"/>
      <c r="M38" s="90" t="s">
        <v>39</v>
      </c>
      <c r="N38" s="106" t="s">
        <v>40</v>
      </c>
      <c r="O38" s="81" t="s">
        <v>41</v>
      </c>
      <c r="P38" s="81"/>
      <c r="Q38" s="107" t="s">
        <v>42</v>
      </c>
      <c r="R38" s="107" t="s">
        <v>43</v>
      </c>
      <c r="S38" s="36"/>
      <c r="T38" s="36"/>
      <c r="U38" s="36"/>
      <c r="V38" s="36"/>
      <c r="W38" s="36"/>
      <c r="X38" s="11"/>
    </row>
    <row r="39" spans="2:24" ht="14.25" customHeight="1" x14ac:dyDescent="0.25">
      <c r="B39" s="16"/>
      <c r="C39" s="91"/>
      <c r="D39" s="105"/>
      <c r="E39" s="26" t="s">
        <v>44</v>
      </c>
      <c r="F39" s="27" t="s">
        <v>45</v>
      </c>
      <c r="G39" s="81"/>
      <c r="H39" s="81"/>
      <c r="I39" s="16"/>
      <c r="J39" s="16"/>
      <c r="K39" s="16"/>
      <c r="L39" s="16"/>
      <c r="M39" s="91"/>
      <c r="N39" s="106"/>
      <c r="O39" s="26" t="s">
        <v>44</v>
      </c>
      <c r="P39" s="27" t="s">
        <v>45</v>
      </c>
      <c r="Q39" s="81"/>
      <c r="R39" s="81"/>
      <c r="S39" s="36"/>
      <c r="T39" s="36"/>
      <c r="U39" s="36"/>
      <c r="V39" s="36"/>
      <c r="W39" s="36"/>
      <c r="X39" s="11"/>
    </row>
    <row r="40" spans="2:24" ht="15.75" customHeight="1" x14ac:dyDescent="0.25">
      <c r="B40" s="16"/>
      <c r="C40" s="92" t="str">
        <f>IF($Q$35="","",IF(COUNTA(E41:F53)=0,"×","○"))</f>
        <v/>
      </c>
      <c r="D40" s="28" t="s">
        <v>46</v>
      </c>
      <c r="E40" s="29"/>
      <c r="F40" s="30"/>
      <c r="G40" s="108" t="s">
        <v>47</v>
      </c>
      <c r="H40" s="108" t="s">
        <v>47</v>
      </c>
      <c r="I40" s="16"/>
      <c r="J40" s="16"/>
      <c r="K40" s="16"/>
      <c r="L40" s="16"/>
      <c r="M40" s="92" t="str">
        <f>IF($Q$35="","",IF(COUNTA(O41:P53)=0,"×","○"))</f>
        <v/>
      </c>
      <c r="N40" s="28" t="s">
        <v>46</v>
      </c>
      <c r="O40" s="29"/>
      <c r="P40" s="30"/>
      <c r="Q40" s="108" t="s">
        <v>47</v>
      </c>
      <c r="R40" s="108" t="s">
        <v>47</v>
      </c>
      <c r="S40" s="36"/>
      <c r="T40" s="36"/>
      <c r="U40" s="36"/>
      <c r="V40" s="36"/>
      <c r="W40" s="36"/>
      <c r="X40" s="11"/>
    </row>
    <row r="41" spans="2:24" ht="21.75" customHeight="1" x14ac:dyDescent="0.25">
      <c r="B41" s="31"/>
      <c r="C41" s="93"/>
      <c r="D41" s="25" t="s">
        <v>48</v>
      </c>
      <c r="E41" s="32"/>
      <c r="F41" s="33"/>
      <c r="G41" s="109"/>
      <c r="H41" s="109"/>
      <c r="I41" s="16"/>
      <c r="J41" s="16"/>
      <c r="K41" s="16"/>
      <c r="L41" s="16"/>
      <c r="M41" s="93"/>
      <c r="N41" s="25" t="s">
        <v>48</v>
      </c>
      <c r="O41" s="32"/>
      <c r="P41" s="33"/>
      <c r="Q41" s="109"/>
      <c r="R41" s="109"/>
      <c r="S41" s="36"/>
      <c r="T41" s="36"/>
      <c r="U41" s="36"/>
      <c r="V41" s="36"/>
      <c r="W41" s="36"/>
      <c r="X41" s="11"/>
    </row>
    <row r="42" spans="2:24" ht="15.75" customHeight="1" x14ac:dyDescent="0.25">
      <c r="B42" s="31"/>
      <c r="C42" s="34"/>
      <c r="D42" s="35" t="s">
        <v>46</v>
      </c>
      <c r="E42" s="29"/>
      <c r="F42" s="30"/>
      <c r="G42" s="108" t="s">
        <v>47</v>
      </c>
      <c r="H42" s="108" t="s">
        <v>47</v>
      </c>
      <c r="I42" s="16"/>
      <c r="J42" s="16"/>
      <c r="K42" s="16"/>
      <c r="L42" s="16"/>
      <c r="M42" s="34"/>
      <c r="N42" s="35" t="s">
        <v>46</v>
      </c>
      <c r="O42" s="29"/>
      <c r="P42" s="30"/>
      <c r="Q42" s="108" t="s">
        <v>47</v>
      </c>
      <c r="R42" s="108" t="s">
        <v>47</v>
      </c>
      <c r="S42" s="36"/>
      <c r="T42" s="36"/>
      <c r="U42" s="36"/>
      <c r="V42" s="36"/>
      <c r="W42" s="36"/>
      <c r="X42" s="11"/>
    </row>
    <row r="43" spans="2:24" ht="21.75" customHeight="1" x14ac:dyDescent="0.25">
      <c r="B43" s="16"/>
      <c r="C43" s="36" t="str">
        <f>IF(C45="","","H"&amp;$C$33)</f>
        <v/>
      </c>
      <c r="D43" s="24" t="s">
        <v>49</v>
      </c>
      <c r="E43" s="32"/>
      <c r="F43" s="33"/>
      <c r="G43" s="109"/>
      <c r="H43" s="109"/>
      <c r="I43" s="16"/>
      <c r="J43" s="16"/>
      <c r="K43" s="16"/>
      <c r="L43" s="16"/>
      <c r="M43" s="36" t="str">
        <f>IF(M45="","","H"&amp;$C$33)</f>
        <v/>
      </c>
      <c r="N43" s="24" t="s">
        <v>49</v>
      </c>
      <c r="O43" s="32"/>
      <c r="P43" s="33"/>
      <c r="Q43" s="109"/>
      <c r="R43" s="109"/>
      <c r="S43" s="36"/>
      <c r="T43" s="36"/>
      <c r="U43" s="36"/>
      <c r="V43" s="36"/>
      <c r="W43" s="36"/>
      <c r="X43" s="11"/>
    </row>
    <row r="44" spans="2:24" ht="15.75" customHeight="1" x14ac:dyDescent="0.25">
      <c r="B44" s="16"/>
      <c r="C44" s="37"/>
      <c r="D44" s="35" t="s">
        <v>46</v>
      </c>
      <c r="E44" s="29"/>
      <c r="F44" s="30"/>
      <c r="G44" s="108" t="s">
        <v>47</v>
      </c>
      <c r="H44" s="108" t="s">
        <v>47</v>
      </c>
      <c r="I44" s="16"/>
      <c r="J44" s="16"/>
      <c r="K44" s="16"/>
      <c r="L44" s="16"/>
      <c r="M44" s="37"/>
      <c r="N44" s="35" t="s">
        <v>46</v>
      </c>
      <c r="O44" s="29"/>
      <c r="P44" s="30"/>
      <c r="Q44" s="108" t="s">
        <v>47</v>
      </c>
      <c r="R44" s="108" t="s">
        <v>47</v>
      </c>
      <c r="S44" s="36"/>
      <c r="T44" s="36"/>
      <c r="U44" s="36"/>
      <c r="V44" s="36"/>
      <c r="W44" s="36"/>
      <c r="X44" s="11"/>
    </row>
    <row r="45" spans="2:24" ht="21.75" customHeight="1" x14ac:dyDescent="0.25">
      <c r="B45" s="16"/>
      <c r="C45" s="38" t="str">
        <f>IF($N$35="","",$AA$70)</f>
        <v/>
      </c>
      <c r="D45" s="24" t="s">
        <v>50</v>
      </c>
      <c r="E45" s="32"/>
      <c r="F45" s="33"/>
      <c r="G45" s="109"/>
      <c r="H45" s="109"/>
      <c r="I45" s="16"/>
      <c r="J45" s="16"/>
      <c r="K45" s="16"/>
      <c r="L45" s="16"/>
      <c r="M45" s="38" t="str">
        <f>IF($N$35="","",$AA$70)</f>
        <v/>
      </c>
      <c r="N45" s="24" t="s">
        <v>50</v>
      </c>
      <c r="O45" s="32"/>
      <c r="P45" s="33"/>
      <c r="Q45" s="109"/>
      <c r="R45" s="109"/>
      <c r="S45" s="36"/>
      <c r="T45" s="36"/>
      <c r="U45" s="36"/>
      <c r="V45" s="36"/>
      <c r="W45" s="36"/>
      <c r="X45" s="11"/>
    </row>
    <row r="46" spans="2:24" ht="15.75" customHeight="1" x14ac:dyDescent="0.25">
      <c r="B46" s="16"/>
      <c r="C46" s="39"/>
      <c r="D46" s="35" t="s">
        <v>46</v>
      </c>
      <c r="E46" s="29"/>
      <c r="F46" s="30"/>
      <c r="G46" s="108" t="s">
        <v>47</v>
      </c>
      <c r="H46" s="108" t="s">
        <v>47</v>
      </c>
      <c r="I46" s="16"/>
      <c r="J46" s="16"/>
      <c r="K46" s="16"/>
      <c r="L46" s="16"/>
      <c r="M46" s="39"/>
      <c r="N46" s="35" t="s">
        <v>46</v>
      </c>
      <c r="O46" s="29"/>
      <c r="P46" s="30"/>
      <c r="Q46" s="108" t="s">
        <v>47</v>
      </c>
      <c r="R46" s="108" t="s">
        <v>47</v>
      </c>
      <c r="S46" s="36"/>
      <c r="T46" s="36"/>
      <c r="U46" s="36"/>
      <c r="V46" s="36"/>
      <c r="W46" s="36"/>
      <c r="X46" s="11"/>
    </row>
    <row r="47" spans="2:24" ht="21.75" customHeight="1" x14ac:dyDescent="0.25">
      <c r="B47" s="17"/>
      <c r="C47" s="36"/>
      <c r="D47" s="24" t="s">
        <v>51</v>
      </c>
      <c r="E47" s="32"/>
      <c r="F47" s="33"/>
      <c r="G47" s="109"/>
      <c r="H47" s="109"/>
      <c r="I47" s="16"/>
      <c r="J47" s="16"/>
      <c r="K47" s="16"/>
      <c r="L47" s="16"/>
      <c r="M47" s="40"/>
      <c r="N47" s="24" t="s">
        <v>51</v>
      </c>
      <c r="O47" s="32"/>
      <c r="P47" s="33"/>
      <c r="Q47" s="109"/>
      <c r="R47" s="109"/>
      <c r="S47" s="36"/>
      <c r="T47" s="36"/>
      <c r="U47" s="36"/>
      <c r="V47" s="36"/>
      <c r="W47" s="36"/>
      <c r="X47" s="11"/>
    </row>
    <row r="48" spans="2:24" ht="15.75" customHeight="1" x14ac:dyDescent="0.25">
      <c r="B48" s="17"/>
      <c r="C48" s="40"/>
      <c r="D48" s="35" t="s">
        <v>46</v>
      </c>
      <c r="E48" s="29"/>
      <c r="F48" s="30"/>
      <c r="G48" s="108" t="s">
        <v>47</v>
      </c>
      <c r="H48" s="108" t="s">
        <v>47</v>
      </c>
      <c r="I48" s="16"/>
      <c r="J48" s="16"/>
      <c r="K48" s="16"/>
      <c r="L48" s="16"/>
      <c r="M48" s="40"/>
      <c r="N48" s="35" t="s">
        <v>46</v>
      </c>
      <c r="O48" s="29"/>
      <c r="P48" s="30"/>
      <c r="Q48" s="108" t="s">
        <v>47</v>
      </c>
      <c r="R48" s="108" t="s">
        <v>47</v>
      </c>
      <c r="S48" s="36"/>
      <c r="T48" s="36"/>
      <c r="U48" s="36"/>
      <c r="V48" s="36"/>
      <c r="W48" s="36"/>
      <c r="X48" s="11"/>
    </row>
    <row r="49" spans="2:24" ht="21.75" customHeight="1" x14ac:dyDescent="0.25">
      <c r="B49" s="41"/>
      <c r="C49" s="42"/>
      <c r="D49" s="24" t="s">
        <v>52</v>
      </c>
      <c r="E49" s="32"/>
      <c r="F49" s="33"/>
      <c r="G49" s="109"/>
      <c r="H49" s="109"/>
      <c r="I49" s="16"/>
      <c r="J49" s="16"/>
      <c r="K49" s="16"/>
      <c r="L49" s="16"/>
      <c r="M49" s="42"/>
      <c r="N49" s="24" t="s">
        <v>52</v>
      </c>
      <c r="O49" s="32"/>
      <c r="P49" s="33"/>
      <c r="Q49" s="109"/>
      <c r="R49" s="109"/>
      <c r="S49" s="36"/>
      <c r="T49" s="36"/>
      <c r="U49" s="36"/>
      <c r="V49" s="36"/>
      <c r="W49" s="36"/>
      <c r="X49" s="11"/>
    </row>
    <row r="50" spans="2:24" ht="15.75" customHeight="1" x14ac:dyDescent="0.25">
      <c r="B50" s="41"/>
      <c r="C50" s="42"/>
      <c r="D50" s="35" t="s">
        <v>46</v>
      </c>
      <c r="E50" s="29"/>
      <c r="F50" s="30"/>
      <c r="G50" s="108" t="s">
        <v>47</v>
      </c>
      <c r="H50" s="108" t="s">
        <v>47</v>
      </c>
      <c r="I50" s="16"/>
      <c r="J50" s="16"/>
      <c r="K50" s="16"/>
      <c r="L50" s="16"/>
      <c r="M50" s="42"/>
      <c r="N50" s="35" t="s">
        <v>46</v>
      </c>
      <c r="O50" s="29"/>
      <c r="P50" s="30"/>
      <c r="Q50" s="108" t="s">
        <v>47</v>
      </c>
      <c r="R50" s="108" t="s">
        <v>47</v>
      </c>
      <c r="S50" s="36"/>
      <c r="T50" s="36"/>
      <c r="U50" s="36"/>
      <c r="V50" s="36"/>
      <c r="W50" s="36"/>
      <c r="X50" s="11"/>
    </row>
    <row r="51" spans="2:24" ht="21.75" customHeight="1" x14ac:dyDescent="0.25">
      <c r="B51" s="16"/>
      <c r="C51" s="43"/>
      <c r="D51" s="24" t="s">
        <v>53</v>
      </c>
      <c r="E51" s="32"/>
      <c r="F51" s="33"/>
      <c r="G51" s="109"/>
      <c r="H51" s="109"/>
      <c r="I51" s="16"/>
      <c r="J51" s="16"/>
      <c r="K51" s="16"/>
      <c r="L51" s="16"/>
      <c r="M51" s="43"/>
      <c r="N51" s="24" t="s">
        <v>53</v>
      </c>
      <c r="O51" s="32"/>
      <c r="P51" s="33"/>
      <c r="Q51" s="109"/>
      <c r="R51" s="109"/>
      <c r="S51" s="36"/>
      <c r="T51" s="36"/>
      <c r="U51" s="36"/>
      <c r="V51" s="36"/>
      <c r="W51" s="36"/>
      <c r="X51" s="11"/>
    </row>
    <row r="52" spans="2:24" ht="15.75" customHeight="1" x14ac:dyDescent="0.25">
      <c r="B52" s="16"/>
      <c r="C52" s="43"/>
      <c r="D52" s="35" t="s">
        <v>46</v>
      </c>
      <c r="E52" s="29"/>
      <c r="F52" s="30"/>
      <c r="G52" s="108" t="s">
        <v>47</v>
      </c>
      <c r="H52" s="108" t="s">
        <v>47</v>
      </c>
      <c r="I52" s="16"/>
      <c r="J52" s="16"/>
      <c r="K52" s="16"/>
      <c r="L52" s="16"/>
      <c r="M52" s="43"/>
      <c r="N52" s="35" t="s">
        <v>46</v>
      </c>
      <c r="O52" s="29"/>
      <c r="P52" s="30"/>
      <c r="Q52" s="108" t="s">
        <v>47</v>
      </c>
      <c r="R52" s="108" t="s">
        <v>47</v>
      </c>
      <c r="S52" s="36"/>
      <c r="T52" s="36"/>
      <c r="U52" s="36"/>
      <c r="V52" s="36"/>
      <c r="W52" s="36"/>
      <c r="X52" s="11"/>
    </row>
    <row r="53" spans="2:24" ht="21.75" customHeight="1" x14ac:dyDescent="0.25">
      <c r="B53" s="16"/>
      <c r="C53" s="40"/>
      <c r="D53" s="24" t="s">
        <v>54</v>
      </c>
      <c r="E53" s="32"/>
      <c r="F53" s="33"/>
      <c r="G53" s="109"/>
      <c r="H53" s="109"/>
      <c r="I53" s="16"/>
      <c r="J53" s="16"/>
      <c r="K53" s="16"/>
      <c r="L53" s="16"/>
      <c r="M53" s="40"/>
      <c r="N53" s="24" t="s">
        <v>54</v>
      </c>
      <c r="O53" s="32"/>
      <c r="P53" s="33"/>
      <c r="Q53" s="109"/>
      <c r="R53" s="109"/>
      <c r="S53" s="36"/>
      <c r="T53" s="36"/>
      <c r="U53" s="36"/>
      <c r="V53" s="36"/>
      <c r="W53" s="36"/>
      <c r="X53" s="11"/>
    </row>
    <row r="54" spans="2:24" ht="60" customHeight="1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7"/>
      <c r="N54" s="17"/>
      <c r="O54" s="17"/>
      <c r="P54" s="50"/>
      <c r="Q54" s="11"/>
      <c r="R54" s="11"/>
      <c r="S54" s="11"/>
      <c r="T54" s="11"/>
      <c r="U54" s="11"/>
      <c r="V54" s="11"/>
      <c r="W54" s="11"/>
      <c r="X54" s="11"/>
    </row>
    <row r="55" spans="2:24" ht="26.25" customHeight="1" x14ac:dyDescent="0.2">
      <c r="B55" s="16"/>
      <c r="C55" s="20" t="s">
        <v>36</v>
      </c>
      <c r="D55" s="21" t="s">
        <v>37</v>
      </c>
      <c r="E55" s="22"/>
      <c r="F55" s="23"/>
      <c r="G55" s="79" t="str">
        <f>IF($Q$35="","",$Q$35)</f>
        <v/>
      </c>
      <c r="H55" s="80"/>
      <c r="I55" s="94" t="s">
        <v>55</v>
      </c>
      <c r="J55" s="95"/>
      <c r="K55" s="51"/>
      <c r="L55" s="16"/>
      <c r="M55" s="49" t="s">
        <v>38</v>
      </c>
      <c r="N55" s="21" t="s">
        <v>37</v>
      </c>
      <c r="O55" s="22"/>
      <c r="P55" s="23"/>
      <c r="Q55" s="79" t="str">
        <f>IF($Q$35="","",$Q$35)</f>
        <v/>
      </c>
      <c r="R55" s="80"/>
      <c r="S55" s="96" t="s">
        <v>55</v>
      </c>
      <c r="T55" s="95"/>
      <c r="U55" s="51"/>
      <c r="V55" s="11"/>
      <c r="W55" s="11"/>
      <c r="X55" s="11"/>
    </row>
    <row r="56" spans="2:24" ht="14.25" customHeight="1" x14ac:dyDescent="0.2">
      <c r="B56" s="16"/>
      <c r="C56" s="88" t="s">
        <v>56</v>
      </c>
      <c r="D56" s="106" t="s">
        <v>40</v>
      </c>
      <c r="E56" s="81" t="s">
        <v>41</v>
      </c>
      <c r="F56" s="81"/>
      <c r="G56" s="107" t="s">
        <v>42</v>
      </c>
      <c r="H56" s="107" t="s">
        <v>43</v>
      </c>
      <c r="I56" s="96"/>
      <c r="J56" s="95"/>
      <c r="K56" s="51"/>
      <c r="L56" s="16"/>
      <c r="M56" s="88" t="s">
        <v>56</v>
      </c>
      <c r="N56" s="106" t="s">
        <v>40</v>
      </c>
      <c r="O56" s="81" t="s">
        <v>41</v>
      </c>
      <c r="P56" s="81"/>
      <c r="Q56" s="107" t="s">
        <v>42</v>
      </c>
      <c r="R56" s="107" t="s">
        <v>43</v>
      </c>
      <c r="S56" s="96"/>
      <c r="T56" s="95"/>
      <c r="U56" s="51"/>
      <c r="V56" s="11"/>
      <c r="W56" s="11"/>
      <c r="X56" s="11"/>
    </row>
    <row r="57" spans="2:24" ht="14.25" customHeight="1" x14ac:dyDescent="0.2">
      <c r="B57" s="16"/>
      <c r="C57" s="89"/>
      <c r="D57" s="106"/>
      <c r="E57" s="26" t="s">
        <v>44</v>
      </c>
      <c r="F57" s="27" t="s">
        <v>45</v>
      </c>
      <c r="G57" s="81"/>
      <c r="H57" s="81"/>
      <c r="I57" s="96"/>
      <c r="J57" s="95"/>
      <c r="K57" s="51"/>
      <c r="L57" s="16"/>
      <c r="M57" s="89"/>
      <c r="N57" s="106"/>
      <c r="O57" s="26" t="s">
        <v>44</v>
      </c>
      <c r="P57" s="27" t="s">
        <v>45</v>
      </c>
      <c r="Q57" s="81"/>
      <c r="R57" s="81"/>
      <c r="S57" s="110"/>
      <c r="T57" s="111"/>
      <c r="U57" s="51"/>
      <c r="V57" s="11"/>
      <c r="W57" s="11"/>
      <c r="X57" s="11"/>
    </row>
    <row r="58" spans="2:24" ht="14.25" customHeight="1" x14ac:dyDescent="0.25">
      <c r="B58" s="16"/>
      <c r="C58" s="92" t="str">
        <f>IF($Q$35="","",IF(COUNTA(E59:F65)=0,"×","○"))</f>
        <v/>
      </c>
      <c r="D58" s="28" t="s">
        <v>46</v>
      </c>
      <c r="E58" s="29"/>
      <c r="F58" s="30"/>
      <c r="G58" s="108" t="s">
        <v>47</v>
      </c>
      <c r="H58" s="108" t="s">
        <v>47</v>
      </c>
      <c r="I58" s="52"/>
      <c r="J58" s="53"/>
      <c r="K58" s="17"/>
      <c r="L58" s="16"/>
      <c r="M58" s="92" t="str">
        <f>IF($Q$35="","",IF(COUNTA(O59:P65)=0,"×","○"))</f>
        <v/>
      </c>
      <c r="N58" s="28" t="s">
        <v>46</v>
      </c>
      <c r="O58" s="29"/>
      <c r="P58" s="30"/>
      <c r="Q58" s="108" t="s">
        <v>47</v>
      </c>
      <c r="R58" s="108" t="s">
        <v>47</v>
      </c>
      <c r="S58" s="52"/>
      <c r="T58" s="53"/>
      <c r="U58" s="11"/>
      <c r="V58" s="11"/>
      <c r="W58" s="11"/>
      <c r="X58" s="11"/>
    </row>
    <row r="59" spans="2:24" ht="30" customHeight="1" x14ac:dyDescent="0.25">
      <c r="B59" s="16"/>
      <c r="C59" s="93"/>
      <c r="D59" s="25" t="s">
        <v>57</v>
      </c>
      <c r="E59" s="32"/>
      <c r="F59" s="33"/>
      <c r="G59" s="109"/>
      <c r="H59" s="109"/>
      <c r="I59" s="54"/>
      <c r="J59" s="55"/>
      <c r="K59" s="17"/>
      <c r="L59" s="16"/>
      <c r="M59" s="93"/>
      <c r="N59" s="25" t="s">
        <v>57</v>
      </c>
      <c r="O59" s="32"/>
      <c r="P59" s="33"/>
      <c r="Q59" s="109"/>
      <c r="R59" s="109"/>
      <c r="S59" s="54"/>
      <c r="T59" s="55"/>
      <c r="U59" s="11"/>
      <c r="V59" s="11"/>
      <c r="W59" s="11"/>
      <c r="X59" s="11"/>
    </row>
    <row r="60" spans="2:24" ht="14.25" customHeight="1" x14ac:dyDescent="0.25">
      <c r="B60" s="16"/>
      <c r="C60" s="34"/>
      <c r="D60" s="35" t="s">
        <v>46</v>
      </c>
      <c r="E60" s="29"/>
      <c r="F60" s="30"/>
      <c r="G60" s="108" t="s">
        <v>47</v>
      </c>
      <c r="H60" s="108" t="s">
        <v>47</v>
      </c>
      <c r="I60" s="52"/>
      <c r="J60" s="53"/>
      <c r="K60" s="17"/>
      <c r="L60" s="16"/>
      <c r="M60" s="34"/>
      <c r="N60" s="35" t="s">
        <v>46</v>
      </c>
      <c r="O60" s="29"/>
      <c r="P60" s="30"/>
      <c r="Q60" s="108" t="s">
        <v>47</v>
      </c>
      <c r="R60" s="108" t="s">
        <v>47</v>
      </c>
      <c r="S60" s="52"/>
      <c r="T60" s="53"/>
      <c r="U60" s="11"/>
      <c r="V60" s="11"/>
      <c r="W60" s="11"/>
      <c r="X60" s="11"/>
    </row>
    <row r="61" spans="2:24" ht="30" customHeight="1" x14ac:dyDescent="0.25">
      <c r="B61" s="16"/>
      <c r="C61" s="36" t="str">
        <f>IF(C63="","","H"&amp;$C$33)</f>
        <v/>
      </c>
      <c r="D61" s="24" t="s">
        <v>58</v>
      </c>
      <c r="E61" s="32"/>
      <c r="F61" s="33"/>
      <c r="G61" s="109"/>
      <c r="H61" s="109"/>
      <c r="I61" s="54"/>
      <c r="J61" s="55"/>
      <c r="K61" s="17"/>
      <c r="L61" s="16"/>
      <c r="M61" s="36" t="str">
        <f>IF(M63="","","H"&amp;$C$33)</f>
        <v/>
      </c>
      <c r="N61" s="24" t="s">
        <v>58</v>
      </c>
      <c r="O61" s="32"/>
      <c r="P61" s="33"/>
      <c r="Q61" s="109"/>
      <c r="R61" s="109"/>
      <c r="S61" s="54"/>
      <c r="T61" s="55"/>
      <c r="U61" s="11"/>
      <c r="V61" s="11"/>
      <c r="W61" s="11"/>
      <c r="X61" s="11"/>
    </row>
    <row r="62" spans="2:24" ht="14.25" customHeight="1" x14ac:dyDescent="0.25">
      <c r="B62" s="19"/>
      <c r="C62" s="37"/>
      <c r="D62" s="35" t="s">
        <v>46</v>
      </c>
      <c r="E62" s="29"/>
      <c r="F62" s="30"/>
      <c r="G62" s="108" t="s">
        <v>47</v>
      </c>
      <c r="H62" s="108" t="s">
        <v>47</v>
      </c>
      <c r="I62" s="52"/>
      <c r="J62" s="53"/>
      <c r="K62" s="17"/>
      <c r="L62" s="16"/>
      <c r="M62" s="37"/>
      <c r="N62" s="35" t="s">
        <v>46</v>
      </c>
      <c r="O62" s="29"/>
      <c r="P62" s="30"/>
      <c r="Q62" s="108" t="s">
        <v>47</v>
      </c>
      <c r="R62" s="108" t="s">
        <v>47</v>
      </c>
      <c r="S62" s="52"/>
      <c r="T62" s="53"/>
      <c r="U62" s="11"/>
      <c r="V62" s="11"/>
      <c r="W62" s="11"/>
      <c r="X62" s="11"/>
    </row>
    <row r="63" spans="2:24" ht="30" customHeight="1" x14ac:dyDescent="0.25">
      <c r="B63" s="16"/>
      <c r="C63" s="38" t="str">
        <f>IF($N$35="","",$AA$70)</f>
        <v/>
      </c>
      <c r="D63" s="24" t="s">
        <v>59</v>
      </c>
      <c r="E63" s="32"/>
      <c r="F63" s="33"/>
      <c r="G63" s="109"/>
      <c r="H63" s="109"/>
      <c r="I63" s="54"/>
      <c r="J63" s="55"/>
      <c r="K63" s="17"/>
      <c r="L63" s="16"/>
      <c r="M63" s="38" t="str">
        <f>IF($N$35="","",$AA$70)</f>
        <v/>
      </c>
      <c r="N63" s="24" t="s">
        <v>59</v>
      </c>
      <c r="O63" s="32"/>
      <c r="P63" s="33"/>
      <c r="Q63" s="109"/>
      <c r="R63" s="109"/>
      <c r="S63" s="54"/>
      <c r="T63" s="55"/>
      <c r="U63" s="11"/>
      <c r="V63" s="11"/>
      <c r="W63" s="11"/>
      <c r="X63" s="11"/>
    </row>
    <row r="64" spans="2:24" ht="14.25" customHeight="1" x14ac:dyDescent="0.25">
      <c r="B64" s="16"/>
      <c r="C64" s="39"/>
      <c r="D64" s="35" t="s">
        <v>46</v>
      </c>
      <c r="E64" s="29"/>
      <c r="F64" s="30"/>
      <c r="G64" s="108" t="s">
        <v>47</v>
      </c>
      <c r="H64" s="108" t="s">
        <v>47</v>
      </c>
      <c r="I64" s="52"/>
      <c r="J64" s="53"/>
      <c r="K64" s="17"/>
      <c r="L64" s="16"/>
      <c r="M64" s="39"/>
      <c r="N64" s="35" t="s">
        <v>46</v>
      </c>
      <c r="O64" s="29"/>
      <c r="P64" s="30"/>
      <c r="Q64" s="108" t="s">
        <v>47</v>
      </c>
      <c r="R64" s="108" t="s">
        <v>47</v>
      </c>
      <c r="S64" s="52"/>
      <c r="T64" s="53"/>
      <c r="U64" s="11"/>
      <c r="V64" s="11"/>
      <c r="W64" s="11"/>
      <c r="X64" s="11"/>
    </row>
    <row r="65" spans="2:27" ht="30" customHeight="1" x14ac:dyDescent="0.25">
      <c r="B65" s="16"/>
      <c r="C65" s="42"/>
      <c r="D65" s="24" t="s">
        <v>60</v>
      </c>
      <c r="E65" s="32"/>
      <c r="F65" s="33"/>
      <c r="G65" s="109"/>
      <c r="H65" s="109"/>
      <c r="I65" s="54"/>
      <c r="J65" s="55"/>
      <c r="K65" s="17"/>
      <c r="L65" s="16"/>
      <c r="M65" s="42"/>
      <c r="N65" s="24" t="s">
        <v>60</v>
      </c>
      <c r="O65" s="32"/>
      <c r="P65" s="33"/>
      <c r="Q65" s="109"/>
      <c r="R65" s="109"/>
      <c r="S65" s="54"/>
      <c r="T65" s="55"/>
      <c r="U65" s="11"/>
      <c r="V65" s="11"/>
      <c r="W65" s="11"/>
      <c r="X65" s="11"/>
    </row>
    <row r="66" spans="2:27" ht="27" customHeight="1" x14ac:dyDescent="0.25">
      <c r="B66" s="16"/>
      <c r="I66" s="16"/>
      <c r="J66" s="16"/>
      <c r="K66" s="16"/>
      <c r="L66" s="16"/>
      <c r="M66" s="17"/>
      <c r="N66" s="17"/>
      <c r="O66" s="17"/>
      <c r="P66" s="17"/>
      <c r="Q66" s="11"/>
      <c r="R66" s="11"/>
      <c r="S66" s="11"/>
      <c r="T66" s="11"/>
      <c r="U66" s="11"/>
      <c r="V66" s="11"/>
      <c r="W66" s="11"/>
      <c r="X66" s="11"/>
    </row>
    <row r="67" spans="2:27" ht="12" customHeight="1" x14ac:dyDescent="0.25"/>
    <row r="68" spans="2:27" ht="12" customHeight="1" x14ac:dyDescent="0.25"/>
    <row r="69" spans="2:27" ht="12" customHeight="1" x14ac:dyDescent="0.25"/>
    <row r="70" spans="2:27" x14ac:dyDescent="0.25">
      <c r="X70" s="58" t="s">
        <v>33</v>
      </c>
      <c r="Y70" s="63"/>
      <c r="Z70" s="64"/>
      <c r="AA70" s="65" t="str">
        <f>IF(D35=X70,"総体",IF(D35=X71,"インハイ",IF(D35=X72,"ｲﾝﾊｲ変更",IF(D35=X73,"新人戦",IF(D35=X74,"選抜予選","")))))</f>
        <v>新人戦</v>
      </c>
    </row>
    <row r="71" spans="2:27" x14ac:dyDescent="0.25">
      <c r="X71" s="59" t="s">
        <v>61</v>
      </c>
      <c r="Y71" s="66"/>
      <c r="Z71" s="67"/>
      <c r="AA71" s="68"/>
    </row>
    <row r="72" spans="2:27" x14ac:dyDescent="0.25">
      <c r="X72" s="59" t="s">
        <v>62</v>
      </c>
      <c r="Y72" s="66"/>
      <c r="Z72" s="67"/>
      <c r="AA72" s="69"/>
    </row>
    <row r="73" spans="2:27" x14ac:dyDescent="0.25">
      <c r="X73" s="59" t="s">
        <v>16</v>
      </c>
      <c r="Y73" s="66"/>
      <c r="Z73" s="70"/>
      <c r="AA73" s="69"/>
    </row>
    <row r="74" spans="2:27" x14ac:dyDescent="0.25">
      <c r="X74" s="59" t="s">
        <v>63</v>
      </c>
      <c r="Y74" s="66"/>
      <c r="Z74" s="70"/>
      <c r="AA74" s="69"/>
    </row>
    <row r="75" spans="2:27" x14ac:dyDescent="0.25">
      <c r="X75" s="60"/>
      <c r="Y75" s="71">
        <v>1</v>
      </c>
      <c r="Z75" s="66" t="s">
        <v>64</v>
      </c>
      <c r="AA75" s="69"/>
    </row>
    <row r="76" spans="2:27" x14ac:dyDescent="0.25">
      <c r="X76" s="61" t="s">
        <v>65</v>
      </c>
      <c r="Y76" s="71">
        <v>2</v>
      </c>
      <c r="Z76" s="66" t="s">
        <v>66</v>
      </c>
      <c r="AA76" s="69"/>
    </row>
    <row r="77" spans="2:27" x14ac:dyDescent="0.25">
      <c r="X77" s="61" t="s">
        <v>67</v>
      </c>
      <c r="Y77" s="71">
        <v>3</v>
      </c>
      <c r="Z77" s="66" t="s">
        <v>68</v>
      </c>
      <c r="AA77" s="69"/>
    </row>
    <row r="78" spans="2:27" x14ac:dyDescent="0.25">
      <c r="X78" s="60"/>
      <c r="Y78" s="71" t="s">
        <v>47</v>
      </c>
      <c r="Z78" s="66" t="s">
        <v>69</v>
      </c>
      <c r="AA78" s="69"/>
    </row>
    <row r="79" spans="2:27" x14ac:dyDescent="0.25">
      <c r="X79" s="60"/>
      <c r="Y79" s="66"/>
      <c r="Z79" s="66" t="s">
        <v>70</v>
      </c>
      <c r="AA79" s="69"/>
    </row>
    <row r="80" spans="2:27" x14ac:dyDescent="0.25">
      <c r="X80" s="62"/>
      <c r="Y80" s="72"/>
      <c r="Z80" s="72" t="s">
        <v>47</v>
      </c>
      <c r="AA80" s="73"/>
    </row>
  </sheetData>
  <mergeCells count="84">
    <mergeCell ref="S55:T57"/>
    <mergeCell ref="Q60:Q61"/>
    <mergeCell ref="Q62:Q63"/>
    <mergeCell ref="Q64:Q65"/>
    <mergeCell ref="R38:R39"/>
    <mergeCell ref="R40:R41"/>
    <mergeCell ref="R42:R43"/>
    <mergeCell ref="R44:R45"/>
    <mergeCell ref="R46:R47"/>
    <mergeCell ref="R48:R49"/>
    <mergeCell ref="R50:R51"/>
    <mergeCell ref="R52:R53"/>
    <mergeCell ref="R56:R57"/>
    <mergeCell ref="R58:R59"/>
    <mergeCell ref="R60:R61"/>
    <mergeCell ref="R62:R63"/>
    <mergeCell ref="R64:R65"/>
    <mergeCell ref="M58:M59"/>
    <mergeCell ref="N38:N39"/>
    <mergeCell ref="N56:N57"/>
    <mergeCell ref="Q38:Q39"/>
    <mergeCell ref="Q40:Q41"/>
    <mergeCell ref="Q42:Q43"/>
    <mergeCell ref="Q44:Q45"/>
    <mergeCell ref="Q46:Q47"/>
    <mergeCell ref="Q48:Q49"/>
    <mergeCell ref="Q50:Q51"/>
    <mergeCell ref="Q52:Q53"/>
    <mergeCell ref="Q56:Q57"/>
    <mergeCell ref="Q58:Q59"/>
    <mergeCell ref="Q55:R55"/>
    <mergeCell ref="O56:P56"/>
    <mergeCell ref="G60:G61"/>
    <mergeCell ref="G62:G63"/>
    <mergeCell ref="G64:G65"/>
    <mergeCell ref="H38:H39"/>
    <mergeCell ref="H40:H41"/>
    <mergeCell ref="H42:H43"/>
    <mergeCell ref="H44:H45"/>
    <mergeCell ref="H46:H47"/>
    <mergeCell ref="H48:H49"/>
    <mergeCell ref="H50:H51"/>
    <mergeCell ref="H52:H53"/>
    <mergeCell ref="H56:H57"/>
    <mergeCell ref="H58:H59"/>
    <mergeCell ref="H60:H61"/>
    <mergeCell ref="H62:H63"/>
    <mergeCell ref="H64:H65"/>
    <mergeCell ref="C58:C59"/>
    <mergeCell ref="D38:D39"/>
    <mergeCell ref="D56:D57"/>
    <mergeCell ref="G38:G39"/>
    <mergeCell ref="G40:G41"/>
    <mergeCell ref="G42:G43"/>
    <mergeCell ref="G44:G45"/>
    <mergeCell ref="G46:G47"/>
    <mergeCell ref="G48:G49"/>
    <mergeCell ref="G50:G51"/>
    <mergeCell ref="G52:G53"/>
    <mergeCell ref="G56:G57"/>
    <mergeCell ref="G58:G59"/>
    <mergeCell ref="G55:H55"/>
    <mergeCell ref="E56:F56"/>
    <mergeCell ref="C40:C41"/>
    <mergeCell ref="B1:B8"/>
    <mergeCell ref="B9:B14"/>
    <mergeCell ref="B15:B18"/>
    <mergeCell ref="B19:B22"/>
    <mergeCell ref="C38:C39"/>
    <mergeCell ref="B24:D24"/>
    <mergeCell ref="B35:C35"/>
    <mergeCell ref="C56:C57"/>
    <mergeCell ref="M38:M39"/>
    <mergeCell ref="M40:M41"/>
    <mergeCell ref="M56:M57"/>
    <mergeCell ref="I55:J57"/>
    <mergeCell ref="Q35:R35"/>
    <mergeCell ref="G37:H37"/>
    <mergeCell ref="Q37:R37"/>
    <mergeCell ref="E38:F38"/>
    <mergeCell ref="O38:P38"/>
    <mergeCell ref="D35:G35"/>
    <mergeCell ref="L35:M35"/>
    <mergeCell ref="N35:O35"/>
  </mergeCells>
  <phoneticPr fontId="26"/>
  <dataValidations count="3">
    <dataValidation type="list" allowBlank="1" showInputMessage="1" showErrorMessage="1" sqref="D35:G35">
      <formula1>$X$70:$X$74</formula1>
    </dataValidation>
    <dataValidation type="list" allowBlank="1" showInputMessage="1" showErrorMessage="1" sqref="G40:G53 G58:G65 Q40:Q53 Q58:Q65">
      <formula1>$Y$75:$Y$78</formula1>
    </dataValidation>
    <dataValidation type="list" allowBlank="1" showInputMessage="1" showErrorMessage="1" sqref="H40:H53 H58:H65 R40:R53 R58:R65">
      <formula1>$Z$75:$Z$80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A82"/>
  <sheetViews>
    <sheetView tabSelected="1" zoomScaleNormal="100" workbookViewId="0">
      <pane ySplit="23" topLeftCell="A24" activePane="bottomLeft" state="frozen"/>
      <selection pane="bottomLeft" activeCell="L62" sqref="L62"/>
    </sheetView>
  </sheetViews>
  <sheetFormatPr defaultColWidth="9" defaultRowHeight="12.75" x14ac:dyDescent="0.25"/>
  <cols>
    <col min="1" max="1" width="0.90625" customWidth="1"/>
    <col min="2" max="2" width="4.7265625" customWidth="1"/>
    <col min="3" max="3" width="5.7265625" customWidth="1"/>
    <col min="4" max="4" width="5.81640625" customWidth="1"/>
    <col min="5" max="6" width="8.7265625" customWidth="1"/>
    <col min="7" max="8" width="4.36328125" customWidth="1"/>
    <col min="9" max="10" width="3.1796875" customWidth="1"/>
    <col min="11" max="11" width="5.08984375" customWidth="1"/>
    <col min="12" max="12" width="3.7265625" customWidth="1"/>
    <col min="13" max="13" width="5.7265625" customWidth="1"/>
    <col min="14" max="14" width="5.81640625" customWidth="1"/>
    <col min="15" max="16" width="8.7265625" customWidth="1"/>
    <col min="17" max="18" width="4.36328125" customWidth="1"/>
    <col min="19" max="20" width="3.1796875" customWidth="1"/>
    <col min="21" max="21" width="0.81640625" customWidth="1"/>
    <col min="22" max="23" width="1.36328125" customWidth="1"/>
    <col min="24" max="24" width="4" customWidth="1"/>
  </cols>
  <sheetData>
    <row r="1" spans="2:11" ht="24" hidden="1" customHeight="1" x14ac:dyDescent="0.25">
      <c r="B1" s="97" t="s">
        <v>0</v>
      </c>
      <c r="C1" s="8" t="s">
        <v>1</v>
      </c>
    </row>
    <row r="2" spans="2:11" ht="16.5" hidden="1" customHeight="1" x14ac:dyDescent="0.25">
      <c r="B2" s="97"/>
      <c r="C2" t="s">
        <v>2</v>
      </c>
    </row>
    <row r="3" spans="2:11" ht="16.5" hidden="1" customHeight="1" x14ac:dyDescent="0.25">
      <c r="B3" s="97"/>
      <c r="D3" t="s">
        <v>3</v>
      </c>
      <c r="J3" s="44" t="s">
        <v>4</v>
      </c>
      <c r="K3" t="s">
        <v>71</v>
      </c>
    </row>
    <row r="4" spans="2:11" ht="16.5" hidden="1" customHeight="1" x14ac:dyDescent="0.25">
      <c r="B4" s="97"/>
      <c r="K4" t="s">
        <v>6</v>
      </c>
    </row>
    <row r="5" spans="2:11" ht="16.5" hidden="1" customHeight="1" x14ac:dyDescent="0.25">
      <c r="B5" s="97"/>
      <c r="D5" t="s">
        <v>72</v>
      </c>
    </row>
    <row r="6" spans="2:11" ht="16.5" hidden="1" customHeight="1" x14ac:dyDescent="0.25">
      <c r="B6" s="97"/>
      <c r="D6" t="s">
        <v>8</v>
      </c>
      <c r="J6" s="44" t="s">
        <v>4</v>
      </c>
      <c r="K6" t="s">
        <v>73</v>
      </c>
    </row>
    <row r="7" spans="2:11" ht="16.5" hidden="1" customHeight="1" x14ac:dyDescent="0.25">
      <c r="B7" s="97"/>
      <c r="D7" t="s">
        <v>10</v>
      </c>
    </row>
    <row r="8" spans="2:11" hidden="1" x14ac:dyDescent="0.25">
      <c r="B8" s="97"/>
    </row>
    <row r="9" spans="2:11" ht="16.149999999999999" hidden="1" x14ac:dyDescent="0.25">
      <c r="B9" s="97" t="s">
        <v>11</v>
      </c>
      <c r="C9" s="8" t="s">
        <v>12</v>
      </c>
    </row>
    <row r="10" spans="2:11" hidden="1" x14ac:dyDescent="0.25">
      <c r="B10" s="97"/>
    </row>
    <row r="11" spans="2:11" hidden="1" x14ac:dyDescent="0.25">
      <c r="B11" s="97"/>
      <c r="C11" t="s">
        <v>13</v>
      </c>
    </row>
    <row r="12" spans="2:11" hidden="1" x14ac:dyDescent="0.25">
      <c r="B12" s="97"/>
      <c r="C12" t="s">
        <v>14</v>
      </c>
    </row>
    <row r="13" spans="2:11" hidden="1" x14ac:dyDescent="0.25">
      <c r="B13" s="97"/>
      <c r="C13" t="s">
        <v>15</v>
      </c>
    </row>
    <row r="14" spans="2:11" hidden="1" x14ac:dyDescent="0.25">
      <c r="B14" s="97"/>
    </row>
    <row r="15" spans="2:11" ht="17.25" hidden="1" customHeight="1" x14ac:dyDescent="0.25">
      <c r="B15" s="98" t="s">
        <v>16</v>
      </c>
      <c r="C15" s="8" t="s">
        <v>1</v>
      </c>
    </row>
    <row r="16" spans="2:11" hidden="1" x14ac:dyDescent="0.25">
      <c r="B16" s="98"/>
      <c r="D16" s="9" t="s">
        <v>17</v>
      </c>
      <c r="I16" t="s">
        <v>4</v>
      </c>
      <c r="K16" t="s">
        <v>74</v>
      </c>
    </row>
    <row r="17" spans="2:13" hidden="1" x14ac:dyDescent="0.25">
      <c r="B17" s="98"/>
      <c r="D17" t="s">
        <v>10</v>
      </c>
    </row>
    <row r="18" spans="2:13" hidden="1" x14ac:dyDescent="0.25">
      <c r="B18" s="98"/>
      <c r="D18" t="s">
        <v>18</v>
      </c>
    </row>
    <row r="19" spans="2:13" ht="16.149999999999999" hidden="1" x14ac:dyDescent="0.25">
      <c r="B19" s="97" t="s">
        <v>19</v>
      </c>
      <c r="C19" s="8" t="s">
        <v>1</v>
      </c>
    </row>
    <row r="20" spans="2:13" hidden="1" x14ac:dyDescent="0.25">
      <c r="B20" s="97"/>
    </row>
    <row r="21" spans="2:13" hidden="1" x14ac:dyDescent="0.25">
      <c r="B21" s="97"/>
      <c r="C21" t="s">
        <v>13</v>
      </c>
    </row>
    <row r="22" spans="2:13" hidden="1" x14ac:dyDescent="0.25">
      <c r="B22" s="97"/>
    </row>
    <row r="23" spans="2:13" hidden="1" x14ac:dyDescent="0.25"/>
    <row r="24" spans="2:13" ht="20.65" x14ac:dyDescent="0.25">
      <c r="B24" s="99" t="s">
        <v>20</v>
      </c>
      <c r="C24" s="100"/>
      <c r="D24" s="101"/>
    </row>
    <row r="26" spans="2:13" ht="16.149999999999999" x14ac:dyDescent="0.25">
      <c r="C26" s="10"/>
      <c r="D26" s="11" t="s">
        <v>22</v>
      </c>
      <c r="E26" s="11"/>
      <c r="I26" s="45" t="s">
        <v>23</v>
      </c>
      <c r="J26" s="45"/>
      <c r="K26" s="45"/>
      <c r="L26" s="45"/>
    </row>
    <row r="27" spans="2:13" ht="16.149999999999999" x14ac:dyDescent="0.25">
      <c r="I27" s="45" t="s">
        <v>24</v>
      </c>
      <c r="J27" s="45"/>
      <c r="K27" s="45"/>
      <c r="L27" s="45"/>
    </row>
    <row r="28" spans="2:13" ht="11.25" customHeight="1" x14ac:dyDescent="0.25">
      <c r="I28" s="45"/>
      <c r="J28" s="45"/>
      <c r="K28" s="45"/>
      <c r="L28" s="45"/>
    </row>
    <row r="29" spans="2:13" ht="18" customHeight="1" x14ac:dyDescent="0.3">
      <c r="C29" s="12" t="s">
        <v>25</v>
      </c>
      <c r="K29" s="8" t="s">
        <v>26</v>
      </c>
      <c r="M29" s="46"/>
    </row>
    <row r="30" spans="2:13" ht="18" customHeight="1" x14ac:dyDescent="0.25">
      <c r="C30" s="11" t="s">
        <v>27</v>
      </c>
      <c r="K30" s="8" t="s">
        <v>28</v>
      </c>
      <c r="M30" s="46"/>
    </row>
    <row r="32" spans="2:13" ht="5.25" customHeight="1" x14ac:dyDescent="0.25"/>
    <row r="33" spans="2:24" ht="18.75" x14ac:dyDescent="0.3">
      <c r="B33" s="13" t="s">
        <v>29</v>
      </c>
      <c r="C33" s="14">
        <v>5</v>
      </c>
      <c r="D33" s="15" t="s">
        <v>30</v>
      </c>
      <c r="E33" s="16"/>
      <c r="F33" s="16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56" t="s">
        <v>31</v>
      </c>
      <c r="T33" s="17"/>
      <c r="U33" s="17"/>
    </row>
    <row r="34" spans="2:24" ht="9" customHeight="1" x14ac:dyDescent="0.25">
      <c r="B34" s="1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7"/>
      <c r="N34" s="17"/>
      <c r="O34" s="17"/>
    </row>
    <row r="35" spans="2:24" ht="18.75" customHeight="1" x14ac:dyDescent="0.25">
      <c r="B35" s="102" t="s">
        <v>32</v>
      </c>
      <c r="C35" s="103"/>
      <c r="D35" s="82" t="s">
        <v>16</v>
      </c>
      <c r="E35" s="82"/>
      <c r="F35" s="82"/>
      <c r="G35" s="83"/>
      <c r="L35" s="84" t="s">
        <v>34</v>
      </c>
      <c r="M35" s="85"/>
      <c r="N35" s="86"/>
      <c r="O35" s="87"/>
      <c r="P35" s="47" t="s">
        <v>35</v>
      </c>
      <c r="Q35" s="77"/>
      <c r="R35" s="78"/>
    </row>
    <row r="36" spans="2:24" ht="17.25" customHeight="1" x14ac:dyDescent="0.25">
      <c r="B36" s="17"/>
      <c r="I36" s="16"/>
      <c r="J36" s="16"/>
      <c r="K36" s="16"/>
      <c r="L36" s="16"/>
      <c r="M36" s="17"/>
      <c r="N36" s="17"/>
      <c r="O36" s="48"/>
      <c r="Q36" s="11"/>
      <c r="R36" s="11"/>
      <c r="S36" s="11"/>
      <c r="T36" s="11"/>
      <c r="U36" s="11"/>
      <c r="V36" s="11"/>
      <c r="W36" s="11"/>
      <c r="X36" s="11"/>
    </row>
    <row r="37" spans="2:24" ht="21.75" customHeight="1" x14ac:dyDescent="0.25">
      <c r="B37" s="19"/>
      <c r="C37" s="20" t="s">
        <v>36</v>
      </c>
      <c r="D37" s="21" t="s">
        <v>37</v>
      </c>
      <c r="E37" s="22"/>
      <c r="F37" s="23"/>
      <c r="G37" s="79" t="str">
        <f>IF($Q$35="","",$Q$35)</f>
        <v/>
      </c>
      <c r="H37" s="80"/>
      <c r="I37" s="16"/>
      <c r="J37" s="16"/>
      <c r="K37" s="16"/>
      <c r="L37" s="16"/>
      <c r="M37" s="49" t="s">
        <v>38</v>
      </c>
      <c r="N37" s="21" t="s">
        <v>37</v>
      </c>
      <c r="O37" s="22"/>
      <c r="P37" s="23"/>
      <c r="Q37" s="79" t="str">
        <f>IF($Q$35="","",$Q$35)</f>
        <v/>
      </c>
      <c r="R37" s="80"/>
      <c r="S37" s="57"/>
      <c r="T37" s="57"/>
      <c r="U37" s="57"/>
      <c r="V37" s="57"/>
      <c r="W37" s="57"/>
    </row>
    <row r="38" spans="2:24" ht="14.25" customHeight="1" x14ac:dyDescent="0.25">
      <c r="B38" s="16"/>
      <c r="C38" s="112" t="s">
        <v>39</v>
      </c>
      <c r="D38" s="104" t="s">
        <v>40</v>
      </c>
      <c r="E38" s="81" t="s">
        <v>41</v>
      </c>
      <c r="F38" s="81"/>
      <c r="G38" s="107" t="s">
        <v>42</v>
      </c>
      <c r="H38" s="107" t="s">
        <v>43</v>
      </c>
      <c r="I38" s="16"/>
      <c r="J38" s="16"/>
      <c r="K38" s="16"/>
      <c r="L38" s="16"/>
      <c r="M38" s="112" t="s">
        <v>39</v>
      </c>
      <c r="N38" s="106" t="s">
        <v>40</v>
      </c>
      <c r="O38" s="81" t="s">
        <v>41</v>
      </c>
      <c r="P38" s="81"/>
      <c r="Q38" s="107" t="s">
        <v>42</v>
      </c>
      <c r="R38" s="107" t="s">
        <v>43</v>
      </c>
      <c r="S38" s="36"/>
      <c r="T38" s="36"/>
      <c r="U38" s="36"/>
      <c r="V38" s="36"/>
      <c r="W38" s="36"/>
      <c r="X38" s="11"/>
    </row>
    <row r="39" spans="2:24" ht="14.25" customHeight="1" x14ac:dyDescent="0.25">
      <c r="B39" s="16"/>
      <c r="C39" s="113"/>
      <c r="D39" s="105"/>
      <c r="E39" s="26" t="s">
        <v>44</v>
      </c>
      <c r="F39" s="27" t="s">
        <v>45</v>
      </c>
      <c r="G39" s="81"/>
      <c r="H39" s="81"/>
      <c r="I39" s="16"/>
      <c r="J39" s="16"/>
      <c r="K39" s="16"/>
      <c r="L39" s="16"/>
      <c r="M39" s="113"/>
      <c r="N39" s="106"/>
      <c r="O39" s="26" t="s">
        <v>44</v>
      </c>
      <c r="P39" s="27" t="s">
        <v>45</v>
      </c>
      <c r="Q39" s="81"/>
      <c r="R39" s="81"/>
      <c r="S39" s="36"/>
      <c r="T39" s="36"/>
      <c r="U39" s="36"/>
      <c r="V39" s="36"/>
      <c r="W39" s="36"/>
      <c r="X39" s="11"/>
    </row>
    <row r="40" spans="2:24" ht="15.75" customHeight="1" x14ac:dyDescent="0.25">
      <c r="B40" s="16"/>
      <c r="C40" s="92" t="str">
        <f>IF($Q$35="","",IF(COUNTA(E41:F53)=0,"×","○"))</f>
        <v/>
      </c>
      <c r="D40" s="28" t="s">
        <v>46</v>
      </c>
      <c r="E40" s="29"/>
      <c r="F40" s="30"/>
      <c r="G40" s="108"/>
      <c r="H40" s="108"/>
      <c r="I40" s="16"/>
      <c r="J40" s="16"/>
      <c r="K40" s="16"/>
      <c r="L40" s="16"/>
      <c r="M40" s="92" t="str">
        <f>IF($Q$35="","",IF(COUNTA(O41:P53)=0,"×","○"))</f>
        <v/>
      </c>
      <c r="N40" s="28" t="s">
        <v>46</v>
      </c>
      <c r="O40" s="29"/>
      <c r="P40" s="30"/>
      <c r="Q40" s="108"/>
      <c r="R40" s="108"/>
      <c r="S40" s="36"/>
      <c r="T40" s="36"/>
      <c r="U40" s="36"/>
      <c r="V40" s="36"/>
      <c r="W40" s="36"/>
      <c r="X40" s="11"/>
    </row>
    <row r="41" spans="2:24" ht="21.75" customHeight="1" x14ac:dyDescent="0.25">
      <c r="B41" s="31"/>
      <c r="C41" s="93"/>
      <c r="D41" s="25" t="s">
        <v>48</v>
      </c>
      <c r="E41" s="32"/>
      <c r="F41" s="33"/>
      <c r="G41" s="109"/>
      <c r="H41" s="109"/>
      <c r="I41" s="16"/>
      <c r="J41" s="16"/>
      <c r="K41" s="16"/>
      <c r="L41" s="16"/>
      <c r="M41" s="93"/>
      <c r="N41" s="25" t="s">
        <v>48</v>
      </c>
      <c r="O41" s="32"/>
      <c r="P41" s="33"/>
      <c r="Q41" s="109"/>
      <c r="R41" s="109"/>
      <c r="S41" s="36"/>
      <c r="T41" s="36"/>
      <c r="U41" s="36"/>
      <c r="V41" s="36"/>
      <c r="W41" s="36"/>
      <c r="X41" s="11"/>
    </row>
    <row r="42" spans="2:24" ht="15.75" customHeight="1" x14ac:dyDescent="0.25">
      <c r="B42" s="31"/>
      <c r="C42" s="34"/>
      <c r="D42" s="35" t="s">
        <v>46</v>
      </c>
      <c r="E42" s="29"/>
      <c r="F42" s="30"/>
      <c r="G42" s="108"/>
      <c r="H42" s="108"/>
      <c r="I42" s="16"/>
      <c r="J42" s="16"/>
      <c r="K42" s="16"/>
      <c r="L42" s="16"/>
      <c r="M42" s="34"/>
      <c r="N42" s="35" t="s">
        <v>46</v>
      </c>
      <c r="O42" s="29"/>
      <c r="P42" s="30"/>
      <c r="Q42" s="108"/>
      <c r="R42" s="108"/>
      <c r="S42" s="36"/>
      <c r="T42" s="36"/>
      <c r="U42" s="36"/>
      <c r="V42" s="36"/>
      <c r="W42" s="36"/>
      <c r="X42" s="11"/>
    </row>
    <row r="43" spans="2:24" ht="21.75" customHeight="1" x14ac:dyDescent="0.25">
      <c r="B43" s="16"/>
      <c r="C43" s="36" t="str">
        <f>IF(C45="","","H"&amp;$C$33)</f>
        <v/>
      </c>
      <c r="D43" s="24" t="s">
        <v>49</v>
      </c>
      <c r="E43" s="32"/>
      <c r="F43" s="33"/>
      <c r="G43" s="109"/>
      <c r="H43" s="109"/>
      <c r="I43" s="16"/>
      <c r="J43" s="16"/>
      <c r="K43" s="16"/>
      <c r="L43" s="16"/>
      <c r="M43" s="36" t="str">
        <f>IF(M45="","","H"&amp;$C$33)</f>
        <v/>
      </c>
      <c r="N43" s="24" t="s">
        <v>49</v>
      </c>
      <c r="O43" s="32"/>
      <c r="P43" s="33"/>
      <c r="Q43" s="109"/>
      <c r="R43" s="109"/>
      <c r="S43" s="36"/>
      <c r="T43" s="36"/>
      <c r="U43" s="36"/>
      <c r="V43" s="36"/>
      <c r="W43" s="36"/>
      <c r="X43" s="11"/>
    </row>
    <row r="44" spans="2:24" ht="15.75" customHeight="1" x14ac:dyDescent="0.25">
      <c r="B44" s="16"/>
      <c r="C44" s="37"/>
      <c r="D44" s="35" t="s">
        <v>46</v>
      </c>
      <c r="E44" s="29"/>
      <c r="F44" s="30"/>
      <c r="G44" s="108"/>
      <c r="H44" s="108"/>
      <c r="I44" s="16"/>
      <c r="J44" s="16"/>
      <c r="K44" s="16"/>
      <c r="L44" s="16"/>
      <c r="M44" s="37"/>
      <c r="N44" s="35" t="s">
        <v>46</v>
      </c>
      <c r="O44" s="29"/>
      <c r="P44" s="30"/>
      <c r="Q44" s="108"/>
      <c r="R44" s="108"/>
      <c r="S44" s="36"/>
      <c r="T44" s="36"/>
      <c r="U44" s="36"/>
      <c r="V44" s="36"/>
      <c r="W44" s="36"/>
      <c r="X44" s="11"/>
    </row>
    <row r="45" spans="2:24" ht="21.75" customHeight="1" x14ac:dyDescent="0.25">
      <c r="B45" s="16"/>
      <c r="C45" s="38" t="str">
        <f>IF($N$35="","",$AA$70)</f>
        <v/>
      </c>
      <c r="D45" s="24" t="s">
        <v>50</v>
      </c>
      <c r="E45" s="32"/>
      <c r="F45" s="33"/>
      <c r="G45" s="109"/>
      <c r="H45" s="109"/>
      <c r="I45" s="16"/>
      <c r="J45" s="16"/>
      <c r="K45" s="16"/>
      <c r="L45" s="16"/>
      <c r="M45" s="38" t="str">
        <f>IF($N$35="","",$AA$70)</f>
        <v/>
      </c>
      <c r="N45" s="24" t="s">
        <v>50</v>
      </c>
      <c r="O45" s="32"/>
      <c r="P45" s="33"/>
      <c r="Q45" s="109"/>
      <c r="R45" s="109"/>
      <c r="S45" s="36"/>
      <c r="T45" s="36"/>
      <c r="U45" s="36"/>
      <c r="V45" s="36"/>
      <c r="W45" s="36"/>
      <c r="X45" s="11"/>
    </row>
    <row r="46" spans="2:24" ht="15.75" customHeight="1" x14ac:dyDescent="0.25">
      <c r="B46" s="16"/>
      <c r="C46" s="39"/>
      <c r="D46" s="35" t="s">
        <v>46</v>
      </c>
      <c r="E46" s="29"/>
      <c r="F46" s="30"/>
      <c r="G46" s="108"/>
      <c r="H46" s="108"/>
      <c r="I46" s="16"/>
      <c r="J46" s="16"/>
      <c r="K46" s="16"/>
      <c r="L46" s="16"/>
      <c r="M46" s="39"/>
      <c r="N46" s="35" t="s">
        <v>46</v>
      </c>
      <c r="O46" s="29"/>
      <c r="P46" s="30"/>
      <c r="Q46" s="108"/>
      <c r="R46" s="108"/>
      <c r="S46" s="36"/>
      <c r="T46" s="36"/>
      <c r="U46" s="36"/>
      <c r="V46" s="36"/>
      <c r="W46" s="36"/>
      <c r="X46" s="11"/>
    </row>
    <row r="47" spans="2:24" ht="21.75" customHeight="1" x14ac:dyDescent="0.25">
      <c r="B47" s="17"/>
      <c r="C47" s="36"/>
      <c r="D47" s="24" t="s">
        <v>51</v>
      </c>
      <c r="E47" s="32"/>
      <c r="F47" s="33"/>
      <c r="G47" s="109"/>
      <c r="H47" s="109"/>
      <c r="I47" s="16"/>
      <c r="J47" s="16"/>
      <c r="K47" s="16"/>
      <c r="L47" s="16"/>
      <c r="M47" s="40"/>
      <c r="N47" s="24" t="s">
        <v>51</v>
      </c>
      <c r="O47" s="32"/>
      <c r="P47" s="33"/>
      <c r="Q47" s="109"/>
      <c r="R47" s="109"/>
      <c r="S47" s="36"/>
      <c r="T47" s="36"/>
      <c r="U47" s="36"/>
      <c r="V47" s="36"/>
      <c r="W47" s="36"/>
      <c r="X47" s="11"/>
    </row>
    <row r="48" spans="2:24" ht="15.75" customHeight="1" x14ac:dyDescent="0.25">
      <c r="B48" s="17"/>
      <c r="C48" s="40"/>
      <c r="D48" s="35" t="s">
        <v>46</v>
      </c>
      <c r="E48" s="29"/>
      <c r="F48" s="30"/>
      <c r="G48" s="108"/>
      <c r="H48" s="108"/>
      <c r="I48" s="16"/>
      <c r="J48" s="16"/>
      <c r="K48" s="16"/>
      <c r="L48" s="16"/>
      <c r="M48" s="40"/>
      <c r="N48" s="35" t="s">
        <v>46</v>
      </c>
      <c r="O48" s="29"/>
      <c r="P48" s="30"/>
      <c r="Q48" s="108"/>
      <c r="R48" s="108"/>
      <c r="S48" s="36"/>
      <c r="T48" s="36"/>
      <c r="U48" s="36"/>
      <c r="V48" s="36"/>
      <c r="W48" s="36"/>
      <c r="X48" s="11"/>
    </row>
    <row r="49" spans="2:24" ht="21.75" customHeight="1" x14ac:dyDescent="0.25">
      <c r="B49" s="41"/>
      <c r="C49" s="42"/>
      <c r="D49" s="24" t="s">
        <v>52</v>
      </c>
      <c r="E49" s="32"/>
      <c r="F49" s="33"/>
      <c r="G49" s="109"/>
      <c r="H49" s="109"/>
      <c r="I49" s="16"/>
      <c r="J49" s="16"/>
      <c r="K49" s="16"/>
      <c r="L49" s="16"/>
      <c r="M49" s="42"/>
      <c r="N49" s="24" t="s">
        <v>52</v>
      </c>
      <c r="O49" s="32"/>
      <c r="P49" s="33"/>
      <c r="Q49" s="109"/>
      <c r="R49" s="109"/>
      <c r="S49" s="36"/>
      <c r="T49" s="36"/>
      <c r="U49" s="36"/>
      <c r="V49" s="36"/>
      <c r="W49" s="36"/>
      <c r="X49" s="11"/>
    </row>
    <row r="50" spans="2:24" ht="15.75" customHeight="1" x14ac:dyDescent="0.25">
      <c r="B50" s="41"/>
      <c r="C50" s="42"/>
      <c r="D50" s="35" t="s">
        <v>46</v>
      </c>
      <c r="E50" s="29"/>
      <c r="F50" s="30"/>
      <c r="G50" s="108"/>
      <c r="H50" s="108"/>
      <c r="I50" s="16"/>
      <c r="J50" s="16"/>
      <c r="K50" s="16"/>
      <c r="L50" s="16"/>
      <c r="M50" s="42"/>
      <c r="N50" s="35" t="s">
        <v>46</v>
      </c>
      <c r="O50" s="29"/>
      <c r="P50" s="30"/>
      <c r="Q50" s="108"/>
      <c r="R50" s="108"/>
      <c r="S50" s="36"/>
      <c r="T50" s="36"/>
      <c r="U50" s="36"/>
      <c r="V50" s="36"/>
      <c r="W50" s="36"/>
      <c r="X50" s="11"/>
    </row>
    <row r="51" spans="2:24" ht="21.75" customHeight="1" x14ac:dyDescent="0.25">
      <c r="B51" s="16"/>
      <c r="C51" s="43"/>
      <c r="D51" s="24" t="s">
        <v>53</v>
      </c>
      <c r="E51" s="32"/>
      <c r="F51" s="33"/>
      <c r="G51" s="109"/>
      <c r="H51" s="109"/>
      <c r="I51" s="16"/>
      <c r="J51" s="16"/>
      <c r="K51" s="16"/>
      <c r="L51" s="16"/>
      <c r="M51" s="43"/>
      <c r="N51" s="24" t="s">
        <v>53</v>
      </c>
      <c r="O51" s="32"/>
      <c r="P51" s="33"/>
      <c r="Q51" s="109"/>
      <c r="R51" s="109"/>
      <c r="S51" s="36"/>
      <c r="T51" s="36"/>
      <c r="U51" s="36"/>
      <c r="V51" s="36"/>
      <c r="W51" s="36"/>
      <c r="X51" s="11"/>
    </row>
    <row r="52" spans="2:24" ht="15.75" customHeight="1" x14ac:dyDescent="0.25">
      <c r="B52" s="16"/>
      <c r="C52" s="43"/>
      <c r="D52" s="35" t="s">
        <v>46</v>
      </c>
      <c r="E52" s="29"/>
      <c r="F52" s="30"/>
      <c r="G52" s="108"/>
      <c r="H52" s="108"/>
      <c r="I52" s="16"/>
      <c r="J52" s="16"/>
      <c r="K52" s="16"/>
      <c r="L52" s="16"/>
      <c r="M52" s="43"/>
      <c r="N52" s="35" t="s">
        <v>46</v>
      </c>
      <c r="O52" s="29"/>
      <c r="P52" s="30"/>
      <c r="Q52" s="108"/>
      <c r="R52" s="108"/>
      <c r="S52" s="36"/>
      <c r="T52" s="36"/>
      <c r="U52" s="36"/>
      <c r="V52" s="36"/>
      <c r="W52" s="36"/>
      <c r="X52" s="11"/>
    </row>
    <row r="53" spans="2:24" ht="21.75" customHeight="1" x14ac:dyDescent="0.25">
      <c r="B53" s="16"/>
      <c r="C53" s="40"/>
      <c r="D53" s="24" t="s">
        <v>54</v>
      </c>
      <c r="E53" s="32"/>
      <c r="F53" s="33"/>
      <c r="G53" s="109"/>
      <c r="H53" s="109"/>
      <c r="I53" s="16"/>
      <c r="J53" s="16"/>
      <c r="K53" s="16"/>
      <c r="L53" s="16"/>
      <c r="M53" s="40"/>
      <c r="N53" s="24" t="s">
        <v>54</v>
      </c>
      <c r="O53" s="32"/>
      <c r="P53" s="33"/>
      <c r="Q53" s="109"/>
      <c r="R53" s="109"/>
      <c r="S53" s="36"/>
      <c r="T53" s="36"/>
      <c r="U53" s="36"/>
      <c r="V53" s="36"/>
      <c r="W53" s="36"/>
      <c r="X53" s="11"/>
    </row>
    <row r="54" spans="2:24" ht="34.25" customHeight="1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7"/>
      <c r="N54" s="17"/>
      <c r="O54" s="17"/>
      <c r="P54" s="50"/>
      <c r="Q54" s="11"/>
      <c r="R54" s="11"/>
      <c r="S54" s="11"/>
      <c r="T54" s="11"/>
      <c r="U54" s="11"/>
      <c r="V54" s="11"/>
      <c r="W54" s="11"/>
      <c r="X54" s="11"/>
    </row>
    <row r="55" spans="2:24" ht="26.25" customHeight="1" x14ac:dyDescent="0.2">
      <c r="B55" s="16"/>
      <c r="C55" s="20" t="s">
        <v>36</v>
      </c>
      <c r="D55" s="21" t="s">
        <v>37</v>
      </c>
      <c r="E55" s="22"/>
      <c r="F55" s="23"/>
      <c r="G55" s="79" t="str">
        <f>IF($Q$35="","",$Q$35)</f>
        <v/>
      </c>
      <c r="H55" s="80"/>
      <c r="I55" s="94" t="s">
        <v>55</v>
      </c>
      <c r="J55" s="95"/>
      <c r="K55" s="51"/>
      <c r="L55" s="16"/>
      <c r="M55" s="49" t="s">
        <v>38</v>
      </c>
      <c r="N55" s="21" t="s">
        <v>37</v>
      </c>
      <c r="O55" s="22"/>
      <c r="P55" s="23"/>
      <c r="Q55" s="79" t="str">
        <f>IF($Q$35="","",$Q$35)</f>
        <v/>
      </c>
      <c r="R55" s="80"/>
      <c r="S55" s="96" t="s">
        <v>55</v>
      </c>
      <c r="T55" s="95"/>
      <c r="U55" s="51"/>
      <c r="V55" s="11"/>
      <c r="W55" s="11"/>
      <c r="X55" s="11"/>
    </row>
    <row r="56" spans="2:24" ht="14.25" customHeight="1" x14ac:dyDescent="0.2">
      <c r="B56" s="16"/>
      <c r="C56" s="88" t="s">
        <v>56</v>
      </c>
      <c r="D56" s="106" t="s">
        <v>40</v>
      </c>
      <c r="E56" s="81" t="s">
        <v>41</v>
      </c>
      <c r="F56" s="81"/>
      <c r="G56" s="107" t="s">
        <v>42</v>
      </c>
      <c r="H56" s="107" t="s">
        <v>43</v>
      </c>
      <c r="I56" s="96"/>
      <c r="J56" s="95"/>
      <c r="K56" s="51"/>
      <c r="L56" s="16"/>
      <c r="M56" s="88" t="s">
        <v>56</v>
      </c>
      <c r="N56" s="106" t="s">
        <v>40</v>
      </c>
      <c r="O56" s="81" t="s">
        <v>41</v>
      </c>
      <c r="P56" s="81"/>
      <c r="Q56" s="107" t="s">
        <v>42</v>
      </c>
      <c r="R56" s="107" t="s">
        <v>43</v>
      </c>
      <c r="S56" s="96"/>
      <c r="T56" s="95"/>
      <c r="U56" s="51"/>
      <c r="V56" s="11"/>
      <c r="W56" s="11"/>
      <c r="X56" s="11"/>
    </row>
    <row r="57" spans="2:24" ht="14.25" customHeight="1" x14ac:dyDescent="0.2">
      <c r="B57" s="16"/>
      <c r="C57" s="89"/>
      <c r="D57" s="106"/>
      <c r="E57" s="26" t="s">
        <v>44</v>
      </c>
      <c r="F57" s="27" t="s">
        <v>45</v>
      </c>
      <c r="G57" s="81"/>
      <c r="H57" s="81"/>
      <c r="I57" s="96"/>
      <c r="J57" s="95"/>
      <c r="K57" s="51"/>
      <c r="L57" s="16"/>
      <c r="M57" s="89"/>
      <c r="N57" s="106"/>
      <c r="O57" s="26" t="s">
        <v>44</v>
      </c>
      <c r="P57" s="27" t="s">
        <v>45</v>
      </c>
      <c r="Q57" s="81"/>
      <c r="R57" s="81"/>
      <c r="S57" s="110"/>
      <c r="T57" s="111"/>
      <c r="U57" s="51"/>
      <c r="V57" s="11"/>
      <c r="W57" s="11"/>
      <c r="X57" s="11"/>
    </row>
    <row r="58" spans="2:24" ht="14.25" customHeight="1" x14ac:dyDescent="0.25">
      <c r="B58" s="16"/>
      <c r="C58" s="92" t="str">
        <f>IF($Q$35="","",IF(COUNTA(E59:F65)=0,"×","○"))</f>
        <v/>
      </c>
      <c r="D58" s="28" t="s">
        <v>46</v>
      </c>
      <c r="E58" s="29"/>
      <c r="F58" s="30"/>
      <c r="G58" s="108"/>
      <c r="H58" s="108"/>
      <c r="I58" s="52"/>
      <c r="J58" s="53"/>
      <c r="K58" s="17"/>
      <c r="L58" s="16"/>
      <c r="M58" s="92" t="str">
        <f>IF($Q$35="","",IF(COUNTA(O59:P65)=0,"×","○"))</f>
        <v/>
      </c>
      <c r="N58" s="28" t="s">
        <v>46</v>
      </c>
      <c r="O58" s="29"/>
      <c r="P58" s="30"/>
      <c r="Q58" s="108"/>
      <c r="R58" s="108"/>
      <c r="S58" s="52"/>
      <c r="T58" s="53"/>
      <c r="U58" s="11"/>
      <c r="V58" s="11"/>
      <c r="W58" s="11"/>
      <c r="X58" s="11"/>
    </row>
    <row r="59" spans="2:24" ht="30" customHeight="1" x14ac:dyDescent="0.25">
      <c r="B59" s="16"/>
      <c r="C59" s="93"/>
      <c r="D59" s="25" t="s">
        <v>57</v>
      </c>
      <c r="E59" s="32"/>
      <c r="F59" s="33"/>
      <c r="G59" s="109"/>
      <c r="H59" s="109"/>
      <c r="I59" s="54"/>
      <c r="J59" s="55"/>
      <c r="K59" s="17"/>
      <c r="L59" s="16"/>
      <c r="M59" s="93"/>
      <c r="N59" s="25" t="s">
        <v>57</v>
      </c>
      <c r="O59" s="32"/>
      <c r="P59" s="33"/>
      <c r="Q59" s="109"/>
      <c r="R59" s="109"/>
      <c r="S59" s="54"/>
      <c r="T59" s="55"/>
      <c r="U59" s="11"/>
      <c r="V59" s="11"/>
      <c r="W59" s="11"/>
      <c r="X59" s="11"/>
    </row>
    <row r="60" spans="2:24" ht="14.25" customHeight="1" x14ac:dyDescent="0.25">
      <c r="B60" s="16"/>
      <c r="C60" s="34"/>
      <c r="D60" s="35" t="s">
        <v>46</v>
      </c>
      <c r="E60" s="29"/>
      <c r="F60" s="30"/>
      <c r="G60" s="108"/>
      <c r="H60" s="108"/>
      <c r="I60" s="52"/>
      <c r="J60" s="53"/>
      <c r="K60" s="17"/>
      <c r="L60" s="16"/>
      <c r="M60" s="34"/>
      <c r="N60" s="35" t="s">
        <v>46</v>
      </c>
      <c r="O60" s="29"/>
      <c r="P60" s="30"/>
      <c r="Q60" s="108"/>
      <c r="R60" s="108"/>
      <c r="S60" s="52"/>
      <c r="T60" s="53"/>
      <c r="U60" s="11"/>
      <c r="V60" s="11"/>
      <c r="W60" s="11"/>
      <c r="X60" s="11"/>
    </row>
    <row r="61" spans="2:24" ht="30" customHeight="1" x14ac:dyDescent="0.25">
      <c r="B61" s="16"/>
      <c r="C61" s="36" t="str">
        <f>IF(C63="","","H"&amp;$C$33)</f>
        <v/>
      </c>
      <c r="D61" s="24" t="s">
        <v>58</v>
      </c>
      <c r="E61" s="32"/>
      <c r="F61" s="33"/>
      <c r="G61" s="109"/>
      <c r="H61" s="109"/>
      <c r="I61" s="54"/>
      <c r="J61" s="55"/>
      <c r="K61" s="17"/>
      <c r="L61" s="16"/>
      <c r="M61" s="36" t="str">
        <f>IF(M63="","","H"&amp;$C$33)</f>
        <v/>
      </c>
      <c r="N61" s="24" t="s">
        <v>58</v>
      </c>
      <c r="O61" s="32"/>
      <c r="P61" s="33"/>
      <c r="Q61" s="109"/>
      <c r="R61" s="109"/>
      <c r="S61" s="54"/>
      <c r="T61" s="55"/>
      <c r="U61" s="11"/>
      <c r="V61" s="11"/>
      <c r="W61" s="11"/>
      <c r="X61" s="11"/>
    </row>
    <row r="62" spans="2:24" ht="14.25" customHeight="1" x14ac:dyDescent="0.25">
      <c r="B62" s="19"/>
      <c r="C62" s="37"/>
      <c r="D62" s="35" t="s">
        <v>46</v>
      </c>
      <c r="E62" s="29"/>
      <c r="F62" s="30"/>
      <c r="G62" s="108"/>
      <c r="H62" s="108"/>
      <c r="I62" s="52"/>
      <c r="J62" s="53"/>
      <c r="K62" s="17"/>
      <c r="L62" s="16"/>
      <c r="M62" s="37"/>
      <c r="N62" s="35" t="s">
        <v>46</v>
      </c>
      <c r="O62" s="29"/>
      <c r="P62" s="30"/>
      <c r="Q62" s="108"/>
      <c r="R62" s="108"/>
      <c r="S62" s="52"/>
      <c r="T62" s="53"/>
      <c r="U62" s="11"/>
      <c r="V62" s="11"/>
      <c r="W62" s="11"/>
      <c r="X62" s="11"/>
    </row>
    <row r="63" spans="2:24" ht="30" customHeight="1" x14ac:dyDescent="0.25">
      <c r="B63" s="16"/>
      <c r="C63" s="38" t="str">
        <f>IF($N$35="","",$AA$70)</f>
        <v/>
      </c>
      <c r="D63" s="24" t="s">
        <v>59</v>
      </c>
      <c r="E63" s="32"/>
      <c r="F63" s="33"/>
      <c r="G63" s="109"/>
      <c r="H63" s="109"/>
      <c r="I63" s="54"/>
      <c r="J63" s="55"/>
      <c r="K63" s="17"/>
      <c r="L63" s="16"/>
      <c r="M63" s="38" t="str">
        <f>IF($N$35="","",$AA$70)</f>
        <v/>
      </c>
      <c r="N63" s="24" t="s">
        <v>59</v>
      </c>
      <c r="O63" s="32"/>
      <c r="P63" s="33"/>
      <c r="Q63" s="109"/>
      <c r="R63" s="109"/>
      <c r="S63" s="54"/>
      <c r="T63" s="55"/>
      <c r="U63" s="11"/>
      <c r="V63" s="11"/>
      <c r="W63" s="11"/>
      <c r="X63" s="11"/>
    </row>
    <row r="64" spans="2:24" ht="14.25" customHeight="1" x14ac:dyDescent="0.25">
      <c r="B64" s="16"/>
      <c r="C64" s="39"/>
      <c r="D64" s="35" t="s">
        <v>46</v>
      </c>
      <c r="E64" s="29"/>
      <c r="F64" s="30"/>
      <c r="G64" s="108"/>
      <c r="H64" s="108"/>
      <c r="I64" s="52"/>
      <c r="J64" s="53"/>
      <c r="K64" s="17"/>
      <c r="L64" s="16"/>
      <c r="M64" s="39"/>
      <c r="N64" s="35" t="s">
        <v>46</v>
      </c>
      <c r="O64" s="29"/>
      <c r="P64" s="30"/>
      <c r="Q64" s="108"/>
      <c r="R64" s="108"/>
      <c r="S64" s="52"/>
      <c r="T64" s="53"/>
      <c r="U64" s="11"/>
      <c r="V64" s="11"/>
      <c r="W64" s="11"/>
      <c r="X64" s="11"/>
    </row>
    <row r="65" spans="2:27" ht="30" customHeight="1" x14ac:dyDescent="0.25">
      <c r="B65" s="16"/>
      <c r="C65" s="42"/>
      <c r="D65" s="24" t="s">
        <v>60</v>
      </c>
      <c r="E65" s="32"/>
      <c r="F65" s="33"/>
      <c r="G65" s="109"/>
      <c r="H65" s="109"/>
      <c r="I65" s="54"/>
      <c r="J65" s="55"/>
      <c r="K65" s="17"/>
      <c r="L65" s="16"/>
      <c r="M65" s="42"/>
      <c r="N65" s="24" t="s">
        <v>60</v>
      </c>
      <c r="O65" s="32"/>
      <c r="P65" s="33"/>
      <c r="Q65" s="109"/>
      <c r="R65" s="109"/>
      <c r="S65" s="54"/>
      <c r="T65" s="55"/>
      <c r="U65" s="11"/>
      <c r="V65" s="11"/>
      <c r="W65" s="11"/>
      <c r="X65" s="11"/>
    </row>
    <row r="66" spans="2:27" ht="27" customHeight="1" x14ac:dyDescent="0.25">
      <c r="B66" s="16"/>
      <c r="I66" s="16"/>
      <c r="J66" s="16"/>
      <c r="K66" s="16"/>
      <c r="L66" s="16"/>
      <c r="M66" s="17"/>
      <c r="N66" s="17"/>
      <c r="O66" s="17"/>
      <c r="P66" s="17"/>
      <c r="Q66" s="11"/>
      <c r="R66" s="11"/>
      <c r="S66" s="11"/>
      <c r="T66" s="11"/>
      <c r="U66" s="11"/>
      <c r="V66" s="11"/>
      <c r="W66" s="11"/>
      <c r="X66" s="11"/>
    </row>
    <row r="67" spans="2:27" ht="12" customHeight="1" x14ac:dyDescent="0.25"/>
    <row r="68" spans="2:27" ht="12" customHeight="1" x14ac:dyDescent="0.25"/>
    <row r="69" spans="2:27" ht="12" customHeight="1" x14ac:dyDescent="0.25"/>
    <row r="70" spans="2:27" x14ac:dyDescent="0.25">
      <c r="X70" s="58" t="s">
        <v>33</v>
      </c>
      <c r="Y70" s="63"/>
      <c r="Z70" s="64"/>
      <c r="AA70" s="65" t="str">
        <f>IF(D35=X70,"総体",IF(D35=X71,"インハイ",IF(D35=X74,"ｲﾝﾊｲ変更",IF(D35=X75,"新人戦",IF(D35=X76,"選抜予選","")))))</f>
        <v>新人戦</v>
      </c>
    </row>
    <row r="71" spans="2:27" x14ac:dyDescent="0.25">
      <c r="X71" s="59" t="s">
        <v>61</v>
      </c>
      <c r="Y71" s="66"/>
      <c r="Z71" s="67"/>
      <c r="AA71" s="68"/>
    </row>
    <row r="72" spans="2:27" x14ac:dyDescent="0.25">
      <c r="X72" s="59" t="s">
        <v>76</v>
      </c>
      <c r="Y72" s="66"/>
      <c r="Z72" s="67"/>
      <c r="AA72" s="68"/>
    </row>
    <row r="73" spans="2:27" x14ac:dyDescent="0.25">
      <c r="X73" s="59" t="s">
        <v>75</v>
      </c>
      <c r="Y73" s="66"/>
      <c r="Z73" s="67"/>
      <c r="AA73" s="68"/>
    </row>
    <row r="74" spans="2:27" x14ac:dyDescent="0.25">
      <c r="X74" s="59" t="s">
        <v>62</v>
      </c>
      <c r="Y74" s="66"/>
      <c r="Z74" s="67"/>
      <c r="AA74" s="69"/>
    </row>
    <row r="75" spans="2:27" x14ac:dyDescent="0.25">
      <c r="X75" s="59" t="s">
        <v>16</v>
      </c>
      <c r="Y75" s="66"/>
      <c r="Z75" s="70"/>
      <c r="AA75" s="69"/>
    </row>
    <row r="76" spans="2:27" x14ac:dyDescent="0.25">
      <c r="X76" s="59" t="s">
        <v>63</v>
      </c>
      <c r="Y76" s="66"/>
      <c r="Z76" s="70"/>
      <c r="AA76" s="69"/>
    </row>
    <row r="77" spans="2:27" x14ac:dyDescent="0.25">
      <c r="X77" s="60"/>
      <c r="Y77" s="71">
        <v>1</v>
      </c>
      <c r="Z77" s="66" t="s">
        <v>64</v>
      </c>
      <c r="AA77" s="69"/>
    </row>
    <row r="78" spans="2:27" x14ac:dyDescent="0.25">
      <c r="X78" s="61" t="s">
        <v>65</v>
      </c>
      <c r="Y78" s="71">
        <v>2</v>
      </c>
      <c r="Z78" s="66" t="s">
        <v>66</v>
      </c>
      <c r="AA78" s="69"/>
    </row>
    <row r="79" spans="2:27" x14ac:dyDescent="0.25">
      <c r="X79" s="61" t="s">
        <v>67</v>
      </c>
      <c r="Y79" s="71">
        <v>3</v>
      </c>
      <c r="Z79" s="66" t="s">
        <v>68</v>
      </c>
      <c r="AA79" s="69"/>
    </row>
    <row r="80" spans="2:27" x14ac:dyDescent="0.25">
      <c r="X80" s="60"/>
      <c r="Y80" s="71" t="s">
        <v>47</v>
      </c>
      <c r="Z80" s="66" t="s">
        <v>69</v>
      </c>
      <c r="AA80" s="69"/>
    </row>
    <row r="81" spans="24:27" x14ac:dyDescent="0.25">
      <c r="X81" s="60"/>
      <c r="Y81" s="66"/>
      <c r="Z81" s="66" t="s">
        <v>70</v>
      </c>
      <c r="AA81" s="69"/>
    </row>
    <row r="82" spans="24:27" x14ac:dyDescent="0.25">
      <c r="X82" s="62"/>
      <c r="Y82" s="72"/>
      <c r="Z82" s="72" t="s">
        <v>47</v>
      </c>
      <c r="AA82" s="73"/>
    </row>
  </sheetData>
  <mergeCells count="84">
    <mergeCell ref="S55:T57"/>
    <mergeCell ref="Q60:Q61"/>
    <mergeCell ref="Q62:Q63"/>
    <mergeCell ref="Q64:Q65"/>
    <mergeCell ref="R38:R39"/>
    <mergeCell ref="R40:R41"/>
    <mergeCell ref="R42:R43"/>
    <mergeCell ref="R44:R45"/>
    <mergeCell ref="R46:R47"/>
    <mergeCell ref="R48:R49"/>
    <mergeCell ref="R50:R51"/>
    <mergeCell ref="R52:R53"/>
    <mergeCell ref="R56:R57"/>
    <mergeCell ref="R58:R59"/>
    <mergeCell ref="R60:R61"/>
    <mergeCell ref="R62:R63"/>
    <mergeCell ref="R64:R65"/>
    <mergeCell ref="M58:M59"/>
    <mergeCell ref="N38:N39"/>
    <mergeCell ref="N56:N57"/>
    <mergeCell ref="Q38:Q39"/>
    <mergeCell ref="Q40:Q41"/>
    <mergeCell ref="Q42:Q43"/>
    <mergeCell ref="Q44:Q45"/>
    <mergeCell ref="Q46:Q47"/>
    <mergeCell ref="Q48:Q49"/>
    <mergeCell ref="Q50:Q51"/>
    <mergeCell ref="Q52:Q53"/>
    <mergeCell ref="Q56:Q57"/>
    <mergeCell ref="Q58:Q59"/>
    <mergeCell ref="Q55:R55"/>
    <mergeCell ref="O56:P56"/>
    <mergeCell ref="G60:G61"/>
    <mergeCell ref="G62:G63"/>
    <mergeCell ref="G64:G65"/>
    <mergeCell ref="H38:H39"/>
    <mergeCell ref="H40:H41"/>
    <mergeCell ref="H42:H43"/>
    <mergeCell ref="H44:H45"/>
    <mergeCell ref="H46:H47"/>
    <mergeCell ref="H48:H49"/>
    <mergeCell ref="H50:H51"/>
    <mergeCell ref="H52:H53"/>
    <mergeCell ref="H56:H57"/>
    <mergeCell ref="H58:H59"/>
    <mergeCell ref="H60:H61"/>
    <mergeCell ref="H62:H63"/>
    <mergeCell ref="H64:H65"/>
    <mergeCell ref="C58:C59"/>
    <mergeCell ref="D38:D39"/>
    <mergeCell ref="D56:D57"/>
    <mergeCell ref="G38:G39"/>
    <mergeCell ref="G40:G41"/>
    <mergeCell ref="G42:G43"/>
    <mergeCell ref="G44:G45"/>
    <mergeCell ref="G46:G47"/>
    <mergeCell ref="G48:G49"/>
    <mergeCell ref="G50:G51"/>
    <mergeCell ref="G52:G53"/>
    <mergeCell ref="G56:G57"/>
    <mergeCell ref="G58:G59"/>
    <mergeCell ref="G55:H55"/>
    <mergeCell ref="E56:F56"/>
    <mergeCell ref="C40:C41"/>
    <mergeCell ref="B1:B8"/>
    <mergeCell ref="B9:B14"/>
    <mergeCell ref="B15:B18"/>
    <mergeCell ref="B19:B22"/>
    <mergeCell ref="C38:C39"/>
    <mergeCell ref="B24:D24"/>
    <mergeCell ref="B35:C35"/>
    <mergeCell ref="C56:C57"/>
    <mergeCell ref="M38:M39"/>
    <mergeCell ref="M40:M41"/>
    <mergeCell ref="M56:M57"/>
    <mergeCell ref="I55:J57"/>
    <mergeCell ref="Q35:R35"/>
    <mergeCell ref="G37:H37"/>
    <mergeCell ref="Q37:R37"/>
    <mergeCell ref="E38:F38"/>
    <mergeCell ref="O38:P38"/>
    <mergeCell ref="D35:G35"/>
    <mergeCell ref="L35:M35"/>
    <mergeCell ref="N35:O35"/>
  </mergeCells>
  <phoneticPr fontId="26"/>
  <dataValidations count="3">
    <dataValidation type="list" allowBlank="1" showInputMessage="1" showErrorMessage="1" sqref="D35:G35">
      <formula1>$X$70:$X$76</formula1>
    </dataValidation>
    <dataValidation type="list" allowBlank="1" showInputMessage="1" showErrorMessage="1" sqref="G40:G53 G58:G65 Q40:Q53 Q58:Q65">
      <formula1>$Y$77:$Y$80</formula1>
    </dataValidation>
    <dataValidation type="list" allowBlank="1" showInputMessage="1" showErrorMessage="1" sqref="H40:H53 H58:H65 R40:R53 R58:R65">
      <formula1>$Z$77:$Z$82</formula1>
    </dataValidation>
  </dataValidations>
  <printOptions horizontalCentered="1" verticalCentered="1"/>
  <pageMargins left="0.27559055118110237" right="0.19685039370078741" top="0.27559055118110237" bottom="0.19685039370078741" header="0.19685039370078741" footer="0.19685039370078741"/>
  <pageSetup paperSize="9" scale="87" orientation="landscape" r:id="rId1"/>
  <rowBreaks count="1" manualBreakCount="1">
    <brk id="65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1"/>
  <sheetViews>
    <sheetView workbookViewId="0">
      <pane ySplit="3" topLeftCell="A4" activePane="bottomLeft" state="frozen"/>
      <selection pane="bottomLeft" activeCell="F22" sqref="F22"/>
    </sheetView>
  </sheetViews>
  <sheetFormatPr defaultColWidth="9" defaultRowHeight="12.75" x14ac:dyDescent="0.25"/>
  <cols>
    <col min="1" max="1" width="3.81640625" customWidth="1"/>
    <col min="2" max="2" width="9.6328125" customWidth="1"/>
    <col min="3" max="3" width="4.453125" style="1" customWidth="1"/>
    <col min="4" max="4" width="8.7265625" style="1"/>
    <col min="5" max="5" width="16.6328125" customWidth="1"/>
  </cols>
  <sheetData>
    <row r="1" spans="2:5" ht="21" x14ac:dyDescent="0.25">
      <c r="B1" s="2" t="s">
        <v>29</v>
      </c>
      <c r="C1" s="3">
        <v>5</v>
      </c>
      <c r="D1" s="4" t="s">
        <v>77</v>
      </c>
    </row>
    <row r="2" spans="2:5" x14ac:dyDescent="0.25">
      <c r="B2" s="5"/>
    </row>
    <row r="3" spans="2:5" ht="46.5" customHeight="1" x14ac:dyDescent="0.25">
      <c r="B3" t="s">
        <v>34</v>
      </c>
      <c r="C3" s="6" t="s">
        <v>78</v>
      </c>
      <c r="D3" s="1" t="s">
        <v>35</v>
      </c>
      <c r="E3" s="7" t="s">
        <v>79</v>
      </c>
    </row>
    <row r="4" spans="2:5" ht="17.25" customHeight="1" x14ac:dyDescent="0.25">
      <c r="B4" t="s">
        <v>80</v>
      </c>
      <c r="C4" s="1">
        <v>1</v>
      </c>
      <c r="D4" s="1" t="s">
        <v>80</v>
      </c>
      <c r="E4" s="1" t="str">
        <f>"0"&amp;C4&amp;D4</f>
        <v>01北杜</v>
      </c>
    </row>
    <row r="5" spans="2:5" ht="17.25" customHeight="1" x14ac:dyDescent="0.25">
      <c r="B5" t="s">
        <v>81</v>
      </c>
      <c r="C5" s="1">
        <v>2</v>
      </c>
      <c r="D5" s="1" t="s">
        <v>81</v>
      </c>
      <c r="E5" s="1" t="str">
        <f t="shared" ref="E5:E12" si="0">"0"&amp;C5&amp;D5</f>
        <v>02韮崎</v>
      </c>
    </row>
    <row r="6" spans="2:5" ht="17.25" customHeight="1" x14ac:dyDescent="0.25">
      <c r="B6" t="s">
        <v>82</v>
      </c>
      <c r="C6" s="1">
        <v>3</v>
      </c>
      <c r="D6" s="1" t="s">
        <v>83</v>
      </c>
      <c r="E6" s="1" t="str">
        <f t="shared" si="0"/>
        <v>03韮工</v>
      </c>
    </row>
    <row r="7" spans="2:5" ht="17.25" customHeight="1" x14ac:dyDescent="0.25">
      <c r="B7" t="s">
        <v>84</v>
      </c>
      <c r="C7" s="1">
        <v>4</v>
      </c>
      <c r="D7" s="1" t="s">
        <v>85</v>
      </c>
      <c r="E7" s="1" t="str">
        <f t="shared" si="0"/>
        <v>04甲一</v>
      </c>
    </row>
    <row r="8" spans="2:5" ht="17.25" customHeight="1" x14ac:dyDescent="0.25">
      <c r="B8" t="s">
        <v>86</v>
      </c>
      <c r="C8" s="1">
        <v>5</v>
      </c>
      <c r="D8" s="1" t="s">
        <v>87</v>
      </c>
      <c r="E8" s="1" t="str">
        <f t="shared" si="0"/>
        <v>05甲西</v>
      </c>
    </row>
    <row r="9" spans="2:5" ht="17.25" customHeight="1" x14ac:dyDescent="0.25">
      <c r="B9" t="s">
        <v>88</v>
      </c>
      <c r="C9" s="1">
        <v>6</v>
      </c>
      <c r="D9" s="1" t="s">
        <v>89</v>
      </c>
      <c r="E9" s="1" t="str">
        <f t="shared" si="0"/>
        <v>06甲南</v>
      </c>
    </row>
    <row r="10" spans="2:5" ht="17.25" customHeight="1" x14ac:dyDescent="0.25">
      <c r="B10" t="s">
        <v>90</v>
      </c>
      <c r="C10" s="1">
        <v>7</v>
      </c>
      <c r="D10" s="1" t="s">
        <v>91</v>
      </c>
      <c r="E10" s="1" t="str">
        <f t="shared" si="0"/>
        <v>07甲東</v>
      </c>
    </row>
    <row r="11" spans="2:5" ht="17.25" customHeight="1" x14ac:dyDescent="0.25">
      <c r="B11" t="s">
        <v>92</v>
      </c>
      <c r="C11" s="1">
        <v>8</v>
      </c>
      <c r="D11" s="1" t="s">
        <v>93</v>
      </c>
      <c r="E11" s="1" t="str">
        <f t="shared" si="0"/>
        <v>08甲工</v>
      </c>
    </row>
    <row r="12" spans="2:5" ht="17.25" customHeight="1" x14ac:dyDescent="0.25">
      <c r="B12" t="s">
        <v>94</v>
      </c>
      <c r="C12" s="1">
        <v>9</v>
      </c>
      <c r="D12" s="1" t="s">
        <v>95</v>
      </c>
      <c r="E12" s="1" t="str">
        <f t="shared" si="0"/>
        <v>09昭和</v>
      </c>
    </row>
    <row r="13" spans="2:5" ht="17.25" customHeight="1" x14ac:dyDescent="0.25">
      <c r="B13" t="s">
        <v>96</v>
      </c>
      <c r="C13" s="1">
        <v>10</v>
      </c>
      <c r="D13" s="1" t="s">
        <v>97</v>
      </c>
      <c r="E13" s="1" t="str">
        <f t="shared" ref="E13:E27" si="1">C13&amp;D13</f>
        <v>10農林</v>
      </c>
    </row>
    <row r="14" spans="2:5" ht="17.25" customHeight="1" x14ac:dyDescent="0.25">
      <c r="B14" t="s">
        <v>98</v>
      </c>
      <c r="C14" s="1">
        <v>11</v>
      </c>
      <c r="D14" s="1" t="s">
        <v>98</v>
      </c>
      <c r="E14" s="1" t="str">
        <f t="shared" si="1"/>
        <v>11笛吹</v>
      </c>
    </row>
    <row r="15" spans="2:5" ht="17.25" customHeight="1" x14ac:dyDescent="0.25">
      <c r="B15" t="s">
        <v>99</v>
      </c>
      <c r="C15" s="1">
        <v>12</v>
      </c>
      <c r="D15" s="1" t="s">
        <v>99</v>
      </c>
      <c r="E15" s="1" t="str">
        <f t="shared" si="1"/>
        <v>12興譲館</v>
      </c>
    </row>
    <row r="16" spans="2:5" ht="17.25" customHeight="1" x14ac:dyDescent="0.25">
      <c r="B16" t="s">
        <v>100</v>
      </c>
      <c r="C16" s="1">
        <v>13</v>
      </c>
      <c r="D16" s="1" t="s">
        <v>100</v>
      </c>
      <c r="E16" s="1" t="str">
        <f t="shared" si="1"/>
        <v>13吉田</v>
      </c>
    </row>
    <row r="17" spans="2:5" ht="17.25" customHeight="1" x14ac:dyDescent="0.25">
      <c r="B17" t="s">
        <v>101</v>
      </c>
      <c r="C17" s="1">
        <v>14</v>
      </c>
      <c r="D17" s="1" t="s">
        <v>102</v>
      </c>
      <c r="E17" s="1" t="str">
        <f t="shared" si="1"/>
        <v>14北稜</v>
      </c>
    </row>
    <row r="18" spans="2:5" ht="17.25" customHeight="1" x14ac:dyDescent="0.25">
      <c r="B18" t="s">
        <v>103</v>
      </c>
      <c r="C18" s="1">
        <v>15</v>
      </c>
      <c r="D18" s="1" t="s">
        <v>104</v>
      </c>
      <c r="E18" s="1" t="str">
        <f t="shared" si="1"/>
        <v>15河口湖</v>
      </c>
    </row>
    <row r="19" spans="2:5" ht="17.25" customHeight="1" x14ac:dyDescent="0.25">
      <c r="B19" t="s">
        <v>105</v>
      </c>
      <c r="C19" s="1">
        <v>16</v>
      </c>
      <c r="D19" s="1" t="s">
        <v>106</v>
      </c>
      <c r="E19" s="1" t="str">
        <f t="shared" si="1"/>
        <v>16甲商</v>
      </c>
    </row>
    <row r="20" spans="2:5" ht="17.25" customHeight="1" x14ac:dyDescent="0.25">
      <c r="B20" t="s">
        <v>107</v>
      </c>
      <c r="C20" s="1">
        <v>17</v>
      </c>
      <c r="D20" s="1" t="s">
        <v>107</v>
      </c>
      <c r="E20" s="1" t="str">
        <f t="shared" si="1"/>
        <v>17英和</v>
      </c>
    </row>
    <row r="21" spans="2:5" ht="17.25" customHeight="1" x14ac:dyDescent="0.25">
      <c r="B21" t="s">
        <v>108</v>
      </c>
      <c r="C21" s="1">
        <v>18</v>
      </c>
      <c r="D21" s="1" t="s">
        <v>109</v>
      </c>
      <c r="E21" s="1" t="str">
        <f t="shared" si="1"/>
        <v>18駿台</v>
      </c>
    </row>
    <row r="22" spans="2:5" ht="17.25" customHeight="1" x14ac:dyDescent="0.25">
      <c r="B22" t="s">
        <v>110</v>
      </c>
      <c r="C22" s="1">
        <v>19</v>
      </c>
      <c r="D22" s="1" t="s">
        <v>111</v>
      </c>
      <c r="E22" s="1" t="str">
        <f t="shared" si="1"/>
        <v>19東海</v>
      </c>
    </row>
    <row r="23" spans="2:5" ht="17.25" customHeight="1" x14ac:dyDescent="0.25">
      <c r="B23" t="s">
        <v>112</v>
      </c>
      <c r="C23" s="1">
        <v>20</v>
      </c>
      <c r="D23" s="1" t="s">
        <v>113</v>
      </c>
      <c r="E23" s="1" t="str">
        <f t="shared" si="1"/>
        <v>20航空</v>
      </c>
    </row>
    <row r="24" spans="2:5" ht="17.25" customHeight="1" x14ac:dyDescent="0.25">
      <c r="B24" t="s">
        <v>114</v>
      </c>
      <c r="C24" s="1">
        <v>21</v>
      </c>
      <c r="D24" s="1" t="s">
        <v>114</v>
      </c>
      <c r="E24" s="1" t="str">
        <f t="shared" si="1"/>
        <v>21明誠</v>
      </c>
    </row>
    <row r="25" spans="2:5" ht="17.25" customHeight="1" x14ac:dyDescent="0.25">
      <c r="B25" t="s">
        <v>115</v>
      </c>
      <c r="C25" s="1">
        <v>22</v>
      </c>
      <c r="D25" s="1" t="s">
        <v>115</v>
      </c>
      <c r="E25" s="1" t="str">
        <f t="shared" si="1"/>
        <v>22富士学</v>
      </c>
    </row>
    <row r="26" spans="2:5" ht="17.25" customHeight="1" x14ac:dyDescent="0.25"/>
    <row r="27" spans="2:5" ht="17.25" customHeight="1" x14ac:dyDescent="0.25"/>
    <row r="28" spans="2:5" ht="17.25" customHeight="1" x14ac:dyDescent="0.25">
      <c r="E28" s="1"/>
    </row>
    <row r="29" spans="2:5" ht="17.25" customHeight="1" x14ac:dyDescent="0.25">
      <c r="E29" s="1"/>
    </row>
    <row r="30" spans="2:5" ht="17.25" customHeight="1" x14ac:dyDescent="0.25"/>
    <row r="31" spans="2:5" ht="17.25" customHeight="1" x14ac:dyDescent="0.25"/>
  </sheetData>
  <phoneticPr fontId="26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確認してください</vt:lpstr>
      <vt:lpstr>申込書</vt:lpstr>
      <vt:lpstr>学校番号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k-kubodera</dc:creator>
  <cp:lastModifiedBy>Windows ユーザー</cp:lastModifiedBy>
  <cp:lastPrinted>2021-08-18T02:05:25Z</cp:lastPrinted>
  <dcterms:created xsi:type="dcterms:W3CDTF">2014-04-14T01:19:00Z</dcterms:created>
  <dcterms:modified xsi:type="dcterms:W3CDTF">2023-09-19T07:59:01Z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1041-10.8.0.6184</vt:lpwstr>
  </property>
</Properties>
</file>